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esktop\сканы\сохрани жизнь\отчёты\2019\"/>
    </mc:Choice>
  </mc:AlternateContent>
  <bookViews>
    <workbookView xWindow="0" yWindow="0" windowWidth="20445" windowHeight="7680"/>
  </bookViews>
  <sheets>
    <sheet name="Расход" sheetId="1" r:id="rId1"/>
    <sheet name="Приход" sheetId="2" r:id="rId2"/>
  </sheets>
  <definedNames>
    <definedName name="_xlnm._FilterDatabase" localSheetId="1" hidden="1">Приход!$A$2:$IR$79</definedName>
    <definedName name="_xlnm._FilterDatabase" localSheetId="0" hidden="1">Расход!$A$10:$C$11</definedName>
  </definedNames>
  <calcPr calcId="152511"/>
</workbook>
</file>

<file path=xl/calcChain.xml><?xml version="1.0" encoding="utf-8"?>
<calcChain xmlns="http://schemas.openxmlformats.org/spreadsheetml/2006/main">
  <c r="C44" i="1" l="1"/>
  <c r="C45" i="1"/>
  <c r="C79" i="2"/>
  <c r="C46" i="1" l="1"/>
</calcChain>
</file>

<file path=xl/comments1.xml><?xml version="1.0" encoding="utf-8"?>
<comments xmlns="http://schemas.openxmlformats.org/spreadsheetml/2006/main">
  <authors>
    <author>User</author>
  </authors>
  <commentList>
    <comment ref="C22" authorId="0" shapeId="0">
      <text>
        <r>
          <rPr>
            <b/>
            <sz val="8"/>
            <color indexed="81"/>
            <rFont val="Tahoma"/>
            <family val="2"/>
            <charset val="204"/>
          </rPr>
          <t>User:</t>
        </r>
        <r>
          <rPr>
            <sz val="8"/>
            <color indexed="81"/>
            <rFont val="Tahoma"/>
            <family val="2"/>
            <charset val="204"/>
          </rPr>
          <t xml:space="preserve">
По авансовым Горковенко</t>
        </r>
      </text>
    </comment>
  </commentList>
</comments>
</file>

<file path=xl/sharedStrings.xml><?xml version="1.0" encoding="utf-8"?>
<sst xmlns="http://schemas.openxmlformats.org/spreadsheetml/2006/main" count="172" uniqueCount="133">
  <si>
    <t>Итого со счета фонда</t>
  </si>
  <si>
    <t>Помощь благотворителей</t>
  </si>
  <si>
    <t xml:space="preserve">Итого </t>
  </si>
  <si>
    <t>Дата</t>
  </si>
  <si>
    <t>Назначение платежа</t>
  </si>
  <si>
    <t>Сумма</t>
  </si>
  <si>
    <t>Административные расходы на содержание фонда: Комиссия за перечисление средств со счета согласно договора Расчетно Кассовое Обслуживание, Заработная плата, Налоги с заработной платы</t>
  </si>
  <si>
    <t xml:space="preserve">Квартира дла проживания детей и их родителей в г Москва,  проходящие лечение или обследования </t>
  </si>
  <si>
    <t>Пожертвование  благотворителей</t>
  </si>
  <si>
    <t>Благотворительное пожертвование Яндекс Деньги</t>
  </si>
  <si>
    <t>Благотворительное пожертвование от Перевозчиковой Е.С., энетральное питание "Малоежка"</t>
  </si>
  <si>
    <t>96 шт.</t>
  </si>
  <si>
    <t>25 шт.</t>
  </si>
  <si>
    <r>
      <t>Благотворительное пожертвование от Г</t>
    </r>
    <r>
      <rPr>
        <u/>
        <sz val="11"/>
        <color rgb="FF000000"/>
        <rFont val="Times New Roman"/>
        <family val="1"/>
        <charset val="204"/>
      </rPr>
      <t>оровенко Я.С., игрушки для "Коробки храбрости"</t>
    </r>
  </si>
  <si>
    <t>Благотворительное пожертвование от Звиденой А.Г., энтеральное питание "Малоежка"</t>
  </si>
  <si>
    <t>29 шт.</t>
  </si>
  <si>
    <t>Благотворительное пожертвование от Звиденой А.Г., игрушки для "Коробки храбрости"</t>
  </si>
  <si>
    <t>35 шт.</t>
  </si>
  <si>
    <t>15 кор. по 30 шт.</t>
  </si>
  <si>
    <t>Благотворительное пожертвование от БФ "Счастливые дети", энтеральное питание "Малоежка"</t>
  </si>
  <si>
    <t>50 шт.</t>
  </si>
  <si>
    <t>Благотворительное пожертвование от Звиденой А.Г., памперсы</t>
  </si>
  <si>
    <t>30 уп.</t>
  </si>
  <si>
    <t>16 шт.</t>
  </si>
  <si>
    <t>10 пачек</t>
  </si>
  <si>
    <t>Благотворительное пожертвование от БФ "Счастливые дети",  бумага для принтера, формат  А4</t>
  </si>
  <si>
    <t>Благотворительное пожертвование от Филатовой Н.Е.</t>
  </si>
  <si>
    <t>Благотворительное пожертвование от Хабиби Фатимех</t>
  </si>
  <si>
    <t>Благотворительное пожертвование от Гадоева У.Б.</t>
  </si>
  <si>
    <t>Благотворительное пожертвование от Клюевой Н.В.</t>
  </si>
  <si>
    <t>Благотворительное пожертвование от Деткиной О.В.</t>
  </si>
  <si>
    <t>Благотворительное пожертвование от Каменского А.А.</t>
  </si>
  <si>
    <t>Благотворительное пожертвование от Ухова А.В.</t>
  </si>
  <si>
    <t>Благотворительное пожертвование от Жураева Г.О.</t>
  </si>
  <si>
    <t>Благотворительное пожертвование от Горковенко С.А.</t>
  </si>
  <si>
    <t>Благотворительное пожертвование от Момотовой О.Ш.</t>
  </si>
  <si>
    <t>Благотворительное пожертвование от Рябченко А.М.</t>
  </si>
  <si>
    <t>Благотворительное пожертвование от Сергеевой О.Г.</t>
  </si>
  <si>
    <t>Благотворительное пожертвование от Муххамаджон</t>
  </si>
  <si>
    <t>Благотворительное пожертвование от Скворцовой О.В.</t>
  </si>
  <si>
    <t>Благотворительное пожертвование от Шаханова Ю.А.</t>
  </si>
  <si>
    <t>Благотворительное пожертвование от Ясютиной Н.Г.</t>
  </si>
  <si>
    <t>Благотворительное пожертвование от Куликова А.С.</t>
  </si>
  <si>
    <t>Благотворительное пожертвование от Овденко Н.Б.</t>
  </si>
  <si>
    <t>Благотворительное пожертвование от Еремина И.В.</t>
  </si>
  <si>
    <t>Благотворительное пожертвование от Макеевой Л.И.</t>
  </si>
  <si>
    <t>Благотворительное пожертвование от Венской Н.К.</t>
  </si>
  <si>
    <t>Благотворительное пожертвование от Оу Мэнлянь</t>
  </si>
  <si>
    <t>Благотворительное пожертвование от Олейниковой Е.А.</t>
  </si>
  <si>
    <t>Благотворительное пожертвование от Пикурова В.Р.</t>
  </si>
  <si>
    <t>Благотворительное пожертвование от Репкина О.В.</t>
  </si>
  <si>
    <t>Благотворительное пожертвование от "Адвокатской палаты Приморского края"</t>
  </si>
  <si>
    <t>Благотворительное пожертвование от АО "Владхлеб"</t>
  </si>
  <si>
    <t>Благотворительное пожертвование Деньги.Мэйл.Ру</t>
  </si>
  <si>
    <t>Возврат денежных средств от ООО "ТНТ Экспресс Уорлдуайд"</t>
  </si>
  <si>
    <t>Возврат денежных средств от ПАО "Аэрофлот"</t>
  </si>
  <si>
    <t>Благотворительное пожертвование от Анисимовой Н.В.</t>
  </si>
  <si>
    <t>Благотворительное пожертвование о ИП Лушникова Ольга Георгиевна</t>
  </si>
  <si>
    <t>3-28 июня</t>
  </si>
  <si>
    <t>87 пачек</t>
  </si>
  <si>
    <t>Влажные салфетки для: Пахомова Евгения,ломовцева Максима,Лаудэншлейгер Софии,Разумова Давуда,Соболевой Лилии,Соболевой Лидии,Гавриковой Миланы,Шматко Анатолия,Шурыгиной Яны,Сергиенко Мирославы,Тодосейчук Алексея,Троник Анны,Алешина Кирилла,залыгаевой Миланы,Сараханова Даниила,Лозовой Алисы,Павлова Ивана,пляскиной Анфисы,олейник Ивана,Лях Таисии,Отставной алисы,Тунегова Артема,Шелкопляс Никиты,Жуковец Павла,Перепелюкова Дмитрия,Спмойлова Ильи,Хамидовой Самиры,Шурыгиной яны,Филиппова Егора,Попова Максима,Королькова артема</t>
  </si>
  <si>
    <t>28 пачек</t>
  </si>
  <si>
    <t>Детские подгузники для:Ломовцева Максима,Отставной Алисы,Соболевой Лидии,Соболевой Лилии,Залыгаевой Миланы,Жуковец Павла,Лозовой Алисы,Лях Таисии,Думиника Ивана,Хамидовой Самиры,Тодосейчук Алексея,Отставной Алисы,Сараханова Даниила</t>
  </si>
  <si>
    <t>3-27 июня</t>
  </si>
  <si>
    <t>43 пачки</t>
  </si>
  <si>
    <t>Одноразовые пеленки для: Пахомова Евгения,Гавриковой Миланы,Жуковец Павла,Сергиенко Мирославы,Соболевой Лилии, Соболевой Лидии,Троник Анны,Залыгаевой Миланы,Отставной алисы,Сараханова Даниила,Лозовой Алисы,Думиника Ивана,Лях Таисии,Ваврик Маргариты,Хамидовой Самиры,Королькова артема</t>
  </si>
  <si>
    <t>53 шт.</t>
  </si>
  <si>
    <t>Энтеральное питание "Нутридринк" для:Павлова Евгения,ломовцева Максима,Гавриковой Миланы,Шматко Анатолия,Попова Максима,Алешина Кирилла,Залыгаевой Миланы,Тунегова Артема,Жуковец Павла,Троник Анны,Сараханова Даниила,Павлова Ивана,Лях Таисии,Самойлова ильи,Лебедева Владимира,Перепелюуова Дмитрия,Абрамовой Нелли,Отставной алисы,Маккаева Ибрагима,Думиника Ивана,Шурыгиной Яны,Белобородовой Алисы,Лозовой Алисы,Ваврик Маргариты,Порва Александры,Сергиенко Мирославы,Хамидовой Самиры,Филиппова Егора</t>
  </si>
  <si>
    <t>Услуги курьера по доставке костного мозга в ФГБУ ФНКЦ ДГОИ им. Дмитрия Рогачева, для Ваврик Маргариты, диагноз лейкоз</t>
  </si>
  <si>
    <t>1 услуга</t>
  </si>
  <si>
    <t>9-14 мая 2019</t>
  </si>
  <si>
    <t>Чупров Родион + родитель, диагноз- синдром Мак-Кьюна, госпитализация в ФГБУ ЭНЦ г. Москва</t>
  </si>
  <si>
    <t>Щипилина Алиса+родитель, диагноз - ретинобластома, осмотр в МНТК МТ им Федорова</t>
  </si>
  <si>
    <t>с 25 июня 2019</t>
  </si>
  <si>
    <t>с 6 июня 2019</t>
  </si>
  <si>
    <t xml:space="preserve">Лаудэншлейгер София+родитель, диагноз - нефробластома, лучевая терапия в ФГБУ РНЦ Рентгенологии </t>
  </si>
  <si>
    <t>с 18 по 25 июня 2019</t>
  </si>
  <si>
    <t>Захаров Захар, диагноз - лимфома, обследование в ФГБУ ФНКЦ ДГОИ им. Дмитрия Рогачева</t>
  </si>
  <si>
    <t>Оплата ООО "Альфар" за лекарственный препарат Экорал (капс.100 мг. уп. контр.яч. № 50)</t>
  </si>
  <si>
    <t>Авиаперелет- 2 билета Владивосток-Москва;  родитель+ ребёнок- Аксютин Матвей, диагноз - нефробластома, госпитализация в ФГБУ ФНКЦ ДГОИ им. Дмитрия Рогачева</t>
  </si>
  <si>
    <t>Авиаперелет- 2 билета Владивосток-Москва;  родитель+ ребёнок- Чупров Родион, диагноз синдром Мак-Кьюна, госпитализация в ФГБУ ЭНЦ</t>
  </si>
  <si>
    <t xml:space="preserve">Авиаперелет- 2 билета Владивосток - Москва;  родитель+ ребёнок - Лаудэншлейгер София, диагноз - нефробластома, лучевая терапия в ФГБУ РНЦ Рентгенологии </t>
  </si>
  <si>
    <t>Авиаперелет- 2 билета Владивосток - Москва;  родитель+ ребёнок - Жуковец Павел, диагноз -  рабдомиосаркома, сцинтиграфия в ФГБУ ЭНЦ</t>
  </si>
  <si>
    <t>Авиаперелет- 2 билета Москва-Владивосток;  родитель+ ребёнок- Соляникова Арина, диагноз - ретинобластома, обследование в ФГБУ Н.Н.Блохина</t>
  </si>
  <si>
    <t>Авиаперелет- 2 билета Владивосток - Москва;  родитель+ ребёнок- Нихаева София, диагноз - нефробластома, лечение в ФГБУ ФНКЦ ДГОИ им. Дмитрия Рогачева</t>
  </si>
  <si>
    <t>Авиаперелет- 2 билета Владивосток - С.Петербург;  родитель+ ребёнок- Назарян Мария, диагноз - лейкоз, лечение в НИИДОГиТ им Р.Горбачёвой</t>
  </si>
  <si>
    <t>Авиаперелет- 2 билета Москва-Владивосток;  родитель+ ребёнок - Лоткова Мария, диагноз - анемия, лечение в ФГБУ ФНКЦ ДГОИ им. Дмитрия Рогачева</t>
  </si>
  <si>
    <t>Авиаперелет- 2 билета Владивосток - Москва;  родитель+ ребёнок- Захаров Захар, диагноз - лейкома, обследование в ФГБУ ФНКЦ ДГОИ им. Дмитрия Рогачева</t>
  </si>
  <si>
    <t>Авиаперелет- 2 билета Москва-Владивосток;  родитель+ ребёнок- Нихаева София, диагноз - нефробластома, лечение в в ФГБУ ФНКЦ ДГОИ им. Дмитрия Рогачева</t>
  </si>
  <si>
    <t>Авиаперелет- 2 билета Москва-Владивосток;  родитель+ ребёнок- Аксютин Матвей, диагноз - нефробластома, госпитализация в в ФГБУ ФНКЦ ДГОИ им. Дмитрия Рогачева</t>
  </si>
  <si>
    <t>Оплата ИП Дорожкина М.В. За прокат костюмов для проведения мероприятий в рамках проекта "Творческая терапия"</t>
  </si>
  <si>
    <t>Оплата ИП Дорожкина М.В. За услуги культмассового работника на мероприятии "День донора"</t>
  </si>
  <si>
    <t>Оплата Малышко А.Н. за услуги клинического психолога с января по июнь в проекте "Творческая терапия"</t>
  </si>
  <si>
    <t>Оплата ИП Пак А.В. За стойку для баннера и оформление фотозоны по программе "Я прекрасная", в рамках проекта "Творческая терапия"</t>
  </si>
  <si>
    <t>Оплата ИП Дорожкиной М.В. За март - июнь  по программе "Коридорный клоун" и театр "Коридор", в рамках проекта "Творческая терапия"</t>
  </si>
  <si>
    <t>Благотворительные пожертвования с мероприятия "Добрый Владик"</t>
  </si>
  <si>
    <t>с 01.06-14.06.2019</t>
  </si>
  <si>
    <t>Оплата сумки-холодильника для транспортировки анализов для Ваврик Маргариты, диагноз - лейкоз</t>
  </si>
  <si>
    <t>Оплата за обследование на приборе Retcam-3 с масочным севорановым наркозом для детей в ФГАУ "НМИЦ "МНТК "Микрохирургия глаза" им. Акад. С.Н. Федорова", для Щипилиной Алины, диагноз - ретинобластома левого глаза</t>
  </si>
  <si>
    <t>Оплата ФГУП "Почта России" почтовые услуги по отправки писем</t>
  </si>
  <si>
    <t>Оплата ООО "РПК Ренар" за услуги широкоформатной печати и баннера в количестве  10 шт. (по размещению рекламы фонда на банерах по г. Владивосток в течении года)</t>
  </si>
  <si>
    <t xml:space="preserve">Оплата сумки-холодильника для транспортировки анализов костного мозга в Москву клиника  Рогачёва  для Отставной Алисы, диагноз - лейкоз </t>
  </si>
  <si>
    <t>Оплата ООО "Аэро-Груз" за транспортировку анализов костного мозга , в Москву клиника  Рогачёва для Отставной алисы, диагноз - лейкоз</t>
  </si>
  <si>
    <t xml:space="preserve">Оплата ООО "Самсон-Фарма" за лекарственный препарат "Рапамун" (таб.п.о.№ 100) </t>
  </si>
  <si>
    <t>Приобретение материалов для проведения мероприятия "Коридорный клоун" в рамках проекта "Творческая терапия" из средств  по  субсидии</t>
  </si>
  <si>
    <t>Оплата ООО "Аэро-Груз" за транспортировку костного мозга Москву клиника  Рогачёва, для Ваврик Маргариты, диагноз - лейкоз</t>
  </si>
  <si>
    <t>Оплата ИП Дорожкина М.В. За услуги преподавателя изобразительного искусства, в рамках проекта "Творческая терапия" из денежных средств  по субсидии</t>
  </si>
  <si>
    <t>Оплата ООО "Прим Такси" за транспортные услуги в рамках проекта "Творческаятерапия"из денежных средств  по субсидии</t>
  </si>
  <si>
    <t>Оплата оборудования для программы "Я прекрасная", в рамках проекта "Творческая терапия"из денежных средств  по субсидии</t>
  </si>
  <si>
    <t>Оплата реквизита и расзодного материала для программы "Коридорный клоун", театр "Коридор", в рамках проекта "Творческая терапия"из денежных средств  по субсидии</t>
  </si>
  <si>
    <t>Оплата канцтоваров для обеспечения проведения мероприятий фонда по программе "Творческая терапия"из денежных средств  по субсидии</t>
  </si>
  <si>
    <t>доставка аквагрима-доставка аквагрима программе "Творческая терапия"из денежных средств  по субсидии</t>
  </si>
  <si>
    <t>такси закупка материала для мастер классов программе "Творческая терапия"из денежных средств  по субсидии</t>
  </si>
  <si>
    <t xml:space="preserve">Расходы в рамках проекта, акции, мерориятия, оплата  волонтёрам для  организации мероприятий, акций. </t>
  </si>
  <si>
    <t>Благотворительное пожертвование от Герасименко И.В.,  аукцион за  картины "Рисую!МечтаюЖиву!"</t>
  </si>
  <si>
    <t>Благотворительное пожертвование от ООО "Бизнес-центр "Золотой рог", аукцион за  картины "Рисую!Мечтаю!Живу!"</t>
  </si>
  <si>
    <t xml:space="preserve">Благотворительное пожертвование с мероприятия "День защиты детей"  </t>
  </si>
  <si>
    <t>Благотворительное пожертвование от ООО "Ост-Ком" за  квартиры в Москве</t>
  </si>
  <si>
    <t xml:space="preserve">Благотворительное пожертвование от БФ "Нужна помощь" </t>
  </si>
  <si>
    <t>Благотворительные пожертвования наличка  с мероприятия "Рисую!Мечтаю!Живу!"</t>
  </si>
  <si>
    <t>Благотворительное пожертвование от ООО "ДВ*ПЛАСТ ГРУПП",  аукцион за  картину  "Рисую!МечтаюЖиву!"</t>
  </si>
  <si>
    <t>Благотворительное пожертвование от ПАО "ВМТП",  аукцион за 9 картин "Рисую!МечтаюЖиву!"</t>
  </si>
  <si>
    <t>Благотворительное пожертвование от Заболотной Татьяны, аукцион за  картину "Рисую!Мечтаю!Живу!"</t>
  </si>
  <si>
    <r>
      <t xml:space="preserve">Под опекой  благотворительного  фонда находится </t>
    </r>
    <r>
      <rPr>
        <b/>
        <sz val="18"/>
        <rFont val="Times New Roman"/>
        <family val="1"/>
        <charset val="204"/>
      </rPr>
      <t xml:space="preserve"> 456</t>
    </r>
    <r>
      <rPr>
        <b/>
        <sz val="16"/>
        <rFont val="Times New Roman"/>
        <family val="1"/>
        <charset val="204"/>
      </rPr>
      <t xml:space="preserve"> семей</t>
    </r>
  </si>
  <si>
    <t>сумма</t>
  </si>
  <si>
    <t xml:space="preserve">помогли за  2019 год по проектам </t>
  </si>
  <si>
    <r>
      <t>помогли в приобретение  лекарств-</t>
    </r>
    <r>
      <rPr>
        <sz val="12"/>
        <rFont val="Times New Roman"/>
        <family val="1"/>
        <charset val="204"/>
      </rPr>
      <t xml:space="preserve"> </t>
    </r>
    <r>
      <rPr>
        <b/>
        <sz val="14"/>
        <rFont val="Times New Roman"/>
        <family val="1"/>
        <charset val="204"/>
      </rPr>
      <t>4</t>
    </r>
    <r>
      <rPr>
        <sz val="11"/>
        <rFont val="Times New Roman"/>
        <family val="1"/>
        <charset val="204"/>
      </rPr>
      <t xml:space="preserve"> раз</t>
    </r>
  </si>
  <si>
    <r>
      <t xml:space="preserve">мы  помогли  за  2019 г.                    </t>
    </r>
    <r>
      <rPr>
        <b/>
        <sz val="16"/>
        <rFont val="Times New Roman"/>
        <family val="1"/>
        <charset val="204"/>
      </rPr>
      <t>1 435</t>
    </r>
    <r>
      <rPr>
        <b/>
        <sz val="18"/>
        <rFont val="Times New Roman"/>
        <family val="1"/>
        <charset val="204"/>
      </rPr>
      <t xml:space="preserve"> раз </t>
    </r>
  </si>
  <si>
    <r>
      <t>помогли в авиаперелётах --</t>
    </r>
    <r>
      <rPr>
        <sz val="14"/>
        <rFont val="Times New Roman"/>
        <family val="1"/>
        <charset val="204"/>
      </rPr>
      <t xml:space="preserve"> </t>
    </r>
    <r>
      <rPr>
        <b/>
        <sz val="14"/>
        <rFont val="Times New Roman"/>
        <family val="1"/>
        <charset val="204"/>
      </rPr>
      <t>87</t>
    </r>
    <r>
      <rPr>
        <sz val="12"/>
        <rFont val="Times New Roman"/>
        <family val="1"/>
        <charset val="204"/>
      </rPr>
      <t xml:space="preserve"> раз</t>
    </r>
  </si>
  <si>
    <r>
      <t xml:space="preserve">помогли в обследованиях крови в  "Тафи"  - </t>
    </r>
    <r>
      <rPr>
        <b/>
        <sz val="14"/>
        <rFont val="Times New Roman"/>
        <family val="1"/>
        <charset val="204"/>
      </rPr>
      <t xml:space="preserve">82  </t>
    </r>
    <r>
      <rPr>
        <sz val="11"/>
        <rFont val="Times New Roman"/>
        <family val="1"/>
        <charset val="204"/>
      </rPr>
      <t>раз</t>
    </r>
  </si>
  <si>
    <r>
      <t>помогли в  проживании в квартире в Москве -</t>
    </r>
    <r>
      <rPr>
        <b/>
        <sz val="14"/>
        <rFont val="Times New Roman"/>
        <family val="1"/>
        <charset val="204"/>
      </rPr>
      <t xml:space="preserve"> 24</t>
    </r>
    <r>
      <rPr>
        <sz val="11"/>
        <rFont val="Times New Roman"/>
        <family val="1"/>
        <charset val="204"/>
      </rPr>
      <t xml:space="preserve"> раза</t>
    </r>
  </si>
  <si>
    <r>
      <t>помогли в отправки анализов костного мозга в Москву  -</t>
    </r>
    <r>
      <rPr>
        <b/>
        <sz val="12"/>
        <rFont val="Times New Roman"/>
        <family val="1"/>
        <charset val="204"/>
      </rPr>
      <t xml:space="preserve"> </t>
    </r>
    <r>
      <rPr>
        <b/>
        <sz val="14"/>
        <rFont val="Times New Roman"/>
        <family val="1"/>
        <charset val="204"/>
      </rPr>
      <t>10</t>
    </r>
    <r>
      <rPr>
        <sz val="11"/>
        <rFont val="Times New Roman"/>
        <family val="1"/>
        <charset val="204"/>
      </rPr>
      <t xml:space="preserve"> раза</t>
    </r>
  </si>
  <si>
    <r>
      <t>помогли в обследованиях и консультациях  -</t>
    </r>
    <r>
      <rPr>
        <b/>
        <sz val="12"/>
        <rFont val="Times New Roman"/>
        <family val="1"/>
        <charset val="204"/>
      </rPr>
      <t xml:space="preserve"> </t>
    </r>
    <r>
      <rPr>
        <b/>
        <sz val="14"/>
        <rFont val="Times New Roman"/>
        <family val="1"/>
        <charset val="204"/>
      </rPr>
      <t>10</t>
    </r>
    <r>
      <rPr>
        <sz val="14"/>
        <rFont val="Times New Roman"/>
        <family val="1"/>
        <charset val="204"/>
      </rPr>
      <t xml:space="preserve"> </t>
    </r>
    <r>
      <rPr>
        <sz val="11"/>
        <rFont val="Times New Roman"/>
        <family val="1"/>
        <charset val="204"/>
      </rPr>
      <t>раз</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</si>
</sst>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0\ _₽"/>
  </numFmts>
  <fonts count="18" x14ac:knownFonts="1">
    <font>
      <sz val="11"/>
      <name val="Calibri"/>
    </font>
    <font>
      <sz val="11"/>
      <color rgb="FF000000"/>
      <name val="Times New Roman"/>
      <family val="1"/>
      <charset val="204"/>
    </font>
    <font>
      <b/>
      <sz val="11"/>
      <color rgb="FF000000"/>
      <name val="Times New Roman"/>
      <family val="1"/>
      <charset val="204"/>
    </font>
    <font>
      <sz val="11"/>
      <color rgb="FF000000"/>
      <name val="Calibri"/>
      <family val="2"/>
      <charset val="204"/>
    </font>
    <font>
      <sz val="11"/>
      <name val="Times New Roman"/>
      <family val="1"/>
      <charset val="204"/>
    </font>
    <font>
      <b/>
      <sz val="11"/>
      <name val="Times New Roman"/>
      <family val="1"/>
      <charset val="204"/>
    </font>
    <font>
      <sz val="11"/>
      <color rgb="FFFF0000"/>
      <name val="Times New Roman"/>
      <family val="1"/>
      <charset val="204"/>
    </font>
    <font>
      <sz val="11"/>
      <name val="Calibri"/>
      <family val="2"/>
      <charset val="204"/>
    </font>
    <font>
      <sz val="12"/>
      <color theme="1"/>
      <name val="Times New Roman"/>
      <family val="1"/>
      <charset val="204"/>
    </font>
    <font>
      <b/>
      <sz val="16"/>
      <name val="Times New Roman"/>
      <family val="1"/>
      <charset val="204"/>
    </font>
    <font>
      <u/>
      <sz val="11"/>
      <color rgb="FF000000"/>
      <name val="Times New Roman"/>
      <family val="1"/>
      <charset val="204"/>
    </font>
    <font>
      <sz val="8"/>
      <color indexed="81"/>
      <name val="Tahoma"/>
      <family val="2"/>
      <charset val="204"/>
    </font>
    <font>
      <b/>
      <sz val="8"/>
      <color indexed="81"/>
      <name val="Tahoma"/>
      <family val="2"/>
      <charset val="204"/>
    </font>
    <font>
      <b/>
      <sz val="12"/>
      <name val="Times New Roman"/>
      <family val="1"/>
      <charset val="204"/>
    </font>
    <font>
      <b/>
      <sz val="14"/>
      <name val="Times New Roman"/>
      <family val="1"/>
      <charset val="204"/>
    </font>
    <font>
      <b/>
      <sz val="18"/>
      <name val="Times New Roman"/>
      <family val="1"/>
      <charset val="204"/>
    </font>
    <font>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23">
    <border>
      <left/>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s>
  <cellStyleXfs count="1">
    <xf numFmtId="0" fontId="0" fillId="0" borderId="0">
      <alignment vertical="center"/>
    </xf>
  </cellStyleXfs>
  <cellXfs count="81">
    <xf numFmtId="0" fontId="0" fillId="0" borderId="0" xfId="0">
      <alignment vertical="center"/>
    </xf>
    <xf numFmtId="0" fontId="2" fillId="0" borderId="7" xfId="0" applyFont="1" applyBorder="1" applyAlignment="1">
      <alignment horizontal="center" vertical="center"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3" fillId="0" borderId="0" xfId="0" applyFont="1" applyBorder="1" applyAlignment="1"/>
    <xf numFmtId="0" fontId="3" fillId="0" borderId="0" xfId="0" applyFont="1" applyBorder="1" applyAlignment="1">
      <alignment horizontal="center"/>
    </xf>
    <xf numFmtId="0" fontId="2" fillId="0" borderId="6" xfId="0" applyFont="1" applyBorder="1" applyAlignment="1">
      <alignment horizontal="center" vertical="center" wrapText="1"/>
    </xf>
    <xf numFmtId="164" fontId="1" fillId="0" borderId="6" xfId="0" applyNumberFormat="1" applyFont="1" applyBorder="1" applyAlignment="1">
      <alignment vertical="center" wrapText="1"/>
    </xf>
    <xf numFmtId="0" fontId="3" fillId="0" borderId="0" xfId="0" applyFont="1" applyBorder="1" applyAlignment="1"/>
    <xf numFmtId="0" fontId="4" fillId="0" borderId="0" xfId="0" applyFont="1" applyAlignment="1"/>
    <xf numFmtId="0" fontId="4" fillId="0" borderId="0" xfId="0" applyFont="1" applyAlignment="1">
      <alignment horizontal="center" wrapText="1"/>
    </xf>
    <xf numFmtId="0" fontId="4" fillId="0" borderId="4" xfId="0" applyNumberFormat="1" applyFont="1" applyFill="1" applyBorder="1" applyAlignment="1">
      <alignment horizontal="center" wrapText="1"/>
    </xf>
    <xf numFmtId="4" fontId="4" fillId="0" borderId="0" xfId="0" applyNumberFormat="1" applyFont="1" applyBorder="1" applyAlignment="1">
      <alignment horizontal="center" wrapText="1"/>
    </xf>
    <xf numFmtId="4" fontId="4" fillId="0" borderId="0" xfId="0" applyNumberFormat="1" applyFont="1" applyAlignment="1">
      <alignment horizontal="center" wrapText="1"/>
    </xf>
    <xf numFmtId="4" fontId="4" fillId="0" borderId="0" xfId="0" applyNumberFormat="1" applyFont="1" applyFill="1" applyBorder="1" applyAlignment="1">
      <alignment horizontal="center" wrapText="1"/>
    </xf>
    <xf numFmtId="0" fontId="4" fillId="0" borderId="4" xfId="0" applyFont="1" applyFill="1" applyBorder="1" applyAlignment="1">
      <alignment horizontal="center" wrapText="1"/>
    </xf>
    <xf numFmtId="4" fontId="6" fillId="0" borderId="0" xfId="0" applyNumberFormat="1" applyFont="1" applyAlignment="1"/>
    <xf numFmtId="0" fontId="6" fillId="0" borderId="0" xfId="0" applyFont="1" applyAlignment="1"/>
    <xf numFmtId="0" fontId="5" fillId="0" borderId="7" xfId="0" applyFont="1" applyBorder="1" applyAlignment="1">
      <alignment horizontal="center" wrapText="1"/>
    </xf>
    <xf numFmtId="4" fontId="5" fillId="0" borderId="1" xfId="0" applyNumberFormat="1" applyFont="1" applyBorder="1" applyAlignment="1">
      <alignment horizontal="center" wrapText="1"/>
    </xf>
    <xf numFmtId="4" fontId="2" fillId="0" borderId="1"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4" fontId="4" fillId="0" borderId="5" xfId="0" applyNumberFormat="1" applyFont="1" applyFill="1" applyBorder="1" applyAlignment="1">
      <alignment horizontal="center" wrapText="1"/>
    </xf>
    <xf numFmtId="164" fontId="4" fillId="0" borderId="9" xfId="0" applyNumberFormat="1" applyFont="1" applyFill="1" applyBorder="1" applyAlignment="1">
      <alignment horizontal="center" wrapText="1"/>
    </xf>
    <xf numFmtId="164" fontId="5" fillId="0" borderId="13" xfId="0" applyNumberFormat="1" applyFont="1" applyFill="1" applyBorder="1" applyAlignment="1">
      <alignment horizontal="center" wrapText="1"/>
    </xf>
    <xf numFmtId="164" fontId="4" fillId="0" borderId="6" xfId="0" applyNumberFormat="1" applyFont="1" applyBorder="1" applyAlignment="1">
      <alignment horizontal="center" wrapText="1"/>
    </xf>
    <xf numFmtId="0" fontId="4" fillId="0" borderId="11" xfId="0" applyFont="1" applyFill="1" applyBorder="1" applyAlignment="1">
      <alignment horizontal="center" wrapText="1"/>
    </xf>
    <xf numFmtId="4" fontId="4" fillId="0" borderId="12" xfId="0" applyNumberFormat="1" applyFont="1" applyFill="1" applyBorder="1" applyAlignment="1">
      <alignment horizontal="center" wrapText="1"/>
    </xf>
    <xf numFmtId="164" fontId="4" fillId="0" borderId="11" xfId="0" applyNumberFormat="1" applyFont="1" applyBorder="1" applyAlignment="1">
      <alignment horizontal="center" wrapText="1"/>
    </xf>
    <xf numFmtId="0" fontId="0" fillId="0" borderId="0" xfId="0" applyBorder="1" applyAlignment="1"/>
    <xf numFmtId="4" fontId="4" fillId="0" borderId="0" xfId="0" applyNumberFormat="1" applyFont="1" applyBorder="1" applyAlignment="1"/>
    <xf numFmtId="0" fontId="4" fillId="0" borderId="0" xfId="0" applyFont="1" applyBorder="1" applyAlignment="1"/>
    <xf numFmtId="14" fontId="3" fillId="0" borderId="2" xfId="0" applyNumberFormat="1" applyFont="1" applyBorder="1" applyAlignment="1"/>
    <xf numFmtId="164" fontId="4" fillId="0" borderId="4" xfId="0" applyNumberFormat="1" applyFont="1" applyFill="1" applyBorder="1" applyAlignment="1">
      <alignment horizontal="center" wrapText="1"/>
    </xf>
    <xf numFmtId="0" fontId="8" fillId="2" borderId="4" xfId="0" applyNumberFormat="1" applyFont="1" applyFill="1" applyBorder="1" applyAlignment="1">
      <alignment horizontal="center" vertical="center" wrapText="1"/>
    </xf>
    <xf numFmtId="0" fontId="1" fillId="0" borderId="4" xfId="0" applyFont="1" applyBorder="1" applyAlignment="1">
      <alignment horizontal="left" vertical="center" wrapText="1"/>
    </xf>
    <xf numFmtId="0" fontId="4" fillId="0" borderId="0" xfId="0" applyFont="1" applyFill="1" applyAlignment="1">
      <alignment wrapText="1"/>
    </xf>
    <xf numFmtId="0" fontId="2" fillId="2" borderId="7" xfId="0" applyFont="1" applyFill="1" applyBorder="1" applyAlignment="1">
      <alignment horizontal="center" vertical="center" wrapText="1"/>
    </xf>
    <xf numFmtId="4" fontId="1" fillId="2" borderId="4" xfId="0" applyNumberFormat="1" applyFont="1" applyFill="1" applyBorder="1" applyAlignment="1">
      <alignment horizontal="right" vertical="center" wrapText="1"/>
    </xf>
    <xf numFmtId="164" fontId="4" fillId="0" borderId="2" xfId="0" applyNumberFormat="1" applyFont="1" applyFill="1" applyBorder="1" applyAlignment="1">
      <alignment horizontal="center" wrapText="1"/>
    </xf>
    <xf numFmtId="0" fontId="7" fillId="0" borderId="5" xfId="0" applyFont="1" applyBorder="1" applyAlignment="1">
      <alignment horizontal="center" vertical="center" wrapText="1"/>
    </xf>
    <xf numFmtId="164" fontId="4" fillId="0" borderId="15" xfId="0" applyNumberFormat="1" applyFont="1" applyFill="1" applyBorder="1" applyAlignment="1">
      <alignment horizontal="center" wrapText="1"/>
    </xf>
    <xf numFmtId="0" fontId="4" fillId="0" borderId="15" xfId="0" applyFont="1" applyBorder="1" applyAlignment="1">
      <alignment horizontal="center" wrapText="1"/>
    </xf>
    <xf numFmtId="4" fontId="4" fillId="0" borderId="15" xfId="0" applyNumberFormat="1" applyFont="1" applyBorder="1" applyAlignment="1">
      <alignment wrapText="1"/>
    </xf>
    <xf numFmtId="0" fontId="4" fillId="0" borderId="0" xfId="0" applyFont="1" applyAlignment="1">
      <alignment horizontal="center" wrapText="1"/>
    </xf>
    <xf numFmtId="0" fontId="4" fillId="0" borderId="4" xfId="0" applyFont="1" applyBorder="1" applyAlignment="1">
      <alignment horizontal="center" wrapText="1"/>
    </xf>
    <xf numFmtId="14" fontId="4" fillId="2" borderId="2" xfId="0" applyNumberFormat="1" applyFont="1" applyFill="1" applyBorder="1" applyAlignment="1">
      <alignment horizontal="center" wrapText="1"/>
    </xf>
    <xf numFmtId="4" fontId="0" fillId="2" borderId="3" xfId="0" applyNumberFormat="1" applyFill="1" applyBorder="1" applyAlignment="1">
      <alignment horizontal="right"/>
    </xf>
    <xf numFmtId="14" fontId="4" fillId="0" borderId="18" xfId="0" applyNumberFormat="1" applyFont="1" applyBorder="1" applyAlignment="1">
      <alignment horizontal="center" wrapText="1"/>
    </xf>
    <xf numFmtId="0" fontId="4" fillId="0" borderId="18" xfId="0" applyFont="1" applyBorder="1" applyAlignment="1">
      <alignment horizontal="center" wrapText="1"/>
    </xf>
    <xf numFmtId="4" fontId="4" fillId="0" borderId="18" xfId="0" applyNumberFormat="1" applyFont="1" applyBorder="1" applyAlignment="1">
      <alignment horizontal="center" wrapText="1"/>
    </xf>
    <xf numFmtId="0" fontId="2" fillId="0" borderId="0" xfId="0" applyFont="1" applyBorder="1" applyAlignment="1">
      <alignment horizontal="center" vertical="center" wrapText="1"/>
    </xf>
    <xf numFmtId="4" fontId="0" fillId="2" borderId="4" xfId="0" applyNumberFormat="1" applyFill="1" applyBorder="1" applyAlignment="1">
      <alignment horizontal="right"/>
    </xf>
    <xf numFmtId="14" fontId="4" fillId="2" borderId="14" xfId="0" applyNumberFormat="1" applyFont="1" applyFill="1" applyBorder="1" applyAlignment="1">
      <alignment horizontal="center" wrapText="1"/>
    </xf>
    <xf numFmtId="0" fontId="4" fillId="0" borderId="4" xfId="0" applyNumberFormat="1" applyFont="1" applyFill="1" applyBorder="1" applyAlignment="1">
      <alignment horizontal="left" wrapText="1"/>
    </xf>
    <xf numFmtId="165" fontId="4" fillId="0" borderId="4" xfId="0" applyNumberFormat="1" applyFont="1" applyBorder="1" applyAlignment="1">
      <alignment horizontal="center" vertical="center" wrapText="1"/>
    </xf>
    <xf numFmtId="4" fontId="0" fillId="2" borderId="20" xfId="0" applyNumberFormat="1" applyFill="1" applyBorder="1" applyAlignment="1">
      <alignment horizontal="right"/>
    </xf>
    <xf numFmtId="0" fontId="4" fillId="2" borderId="0" xfId="0" applyFont="1" applyFill="1" applyAlignment="1">
      <alignment wrapText="1"/>
    </xf>
    <xf numFmtId="0" fontId="1" fillId="0" borderId="4" xfId="0" applyFont="1" applyBorder="1" applyAlignment="1">
      <alignment vertical="center" wrapText="1"/>
    </xf>
    <xf numFmtId="14" fontId="4" fillId="0" borderId="4" xfId="0" applyNumberFormat="1" applyFont="1" applyFill="1" applyBorder="1" applyAlignment="1">
      <alignment horizontal="center" wrapText="1"/>
    </xf>
    <xf numFmtId="14" fontId="1" fillId="0" borderId="4" xfId="0" applyNumberFormat="1" applyFont="1" applyBorder="1" applyAlignment="1">
      <alignment vertical="center" wrapText="1"/>
    </xf>
    <xf numFmtId="0" fontId="4" fillId="0" borderId="4" xfId="0" applyNumberFormat="1" applyFont="1" applyFill="1" applyBorder="1" applyAlignment="1">
      <alignment wrapText="1"/>
    </xf>
    <xf numFmtId="4" fontId="1" fillId="0" borderId="4" xfId="0" applyNumberFormat="1" applyFont="1" applyFill="1" applyBorder="1" applyAlignment="1">
      <alignment horizontal="left" vertical="center" wrapText="1"/>
    </xf>
    <xf numFmtId="14" fontId="4" fillId="0" borderId="10" xfId="0" applyNumberFormat="1" applyFont="1" applyFill="1" applyBorder="1" applyAlignment="1">
      <alignment horizontal="center" wrapText="1"/>
    </xf>
    <xf numFmtId="0" fontId="9" fillId="0" borderId="19" xfId="0" applyFont="1" applyBorder="1" applyAlignment="1">
      <alignment horizontal="center" vertical="center" wrapText="1"/>
    </xf>
    <xf numFmtId="0" fontId="4" fillId="0" borderId="19" xfId="0" applyFont="1" applyBorder="1" applyAlignment="1">
      <alignment horizontal="center" vertical="center" wrapText="1"/>
    </xf>
    <xf numFmtId="0" fontId="5" fillId="0" borderId="0" xfId="0" applyFont="1" applyAlignment="1">
      <alignment horizontal="center" wrapText="1"/>
    </xf>
    <xf numFmtId="0" fontId="4" fillId="0" borderId="0" xfId="0" applyFont="1" applyAlignment="1">
      <alignment horizontal="center" wrapText="1"/>
    </xf>
    <xf numFmtId="0" fontId="4" fillId="0" borderId="6" xfId="0" applyFont="1" applyFill="1" applyBorder="1" applyAlignment="1">
      <alignment horizontal="center" wrapText="1"/>
    </xf>
    <xf numFmtId="0" fontId="4" fillId="0" borderId="8" xfId="0" applyFont="1" applyFill="1" applyBorder="1" applyAlignment="1">
      <alignment horizontal="center" wrapText="1"/>
    </xf>
    <xf numFmtId="0" fontId="4" fillId="0" borderId="1" xfId="0" applyFont="1" applyFill="1" applyBorder="1" applyAlignment="1">
      <alignment horizontal="center" wrapText="1"/>
    </xf>
    <xf numFmtId="4" fontId="4" fillId="0" borderId="16" xfId="0" applyNumberFormat="1" applyFont="1" applyFill="1" applyBorder="1" applyAlignment="1">
      <alignment horizontal="center" vertical="center" wrapText="1"/>
    </xf>
    <xf numFmtId="4" fontId="4" fillId="0" borderId="17" xfId="0" applyNumberFormat="1" applyFont="1" applyFill="1" applyBorder="1" applyAlignment="1">
      <alignment horizontal="center" vertical="center" wrapText="1"/>
    </xf>
    <xf numFmtId="0" fontId="1" fillId="0" borderId="0" xfId="0" applyFont="1" applyBorder="1" applyAlignment="1">
      <alignment horizontal="center" vertical="center" wrapText="1"/>
    </xf>
    <xf numFmtId="4" fontId="4" fillId="0" borderId="12" xfId="0" applyNumberFormat="1" applyFont="1" applyFill="1" applyBorder="1" applyAlignment="1">
      <alignment wrapText="1"/>
    </xf>
    <xf numFmtId="9" fontId="4" fillId="0" borderId="0" xfId="0" applyNumberFormat="1" applyFont="1" applyFill="1" applyAlignment="1"/>
    <xf numFmtId="0" fontId="4" fillId="0" borderId="0" xfId="0" applyFont="1" applyFill="1" applyAlignment="1"/>
    <xf numFmtId="4" fontId="7" fillId="2" borderId="4" xfId="0" applyNumberFormat="1" applyFont="1" applyFill="1" applyBorder="1" applyAlignment="1">
      <alignment horizontal="right"/>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5" fillId="0" borderId="19"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62"/>
  <sheetViews>
    <sheetView tabSelected="1" workbookViewId="0">
      <selection activeCell="B8" sqref="B7:B8"/>
    </sheetView>
  </sheetViews>
  <sheetFormatPr defaultColWidth="9" defaultRowHeight="15" x14ac:dyDescent="0.25"/>
  <cols>
    <col min="1" max="1" width="18.140625" style="10" customWidth="1"/>
    <col min="2" max="2" width="73.5703125" style="10" customWidth="1"/>
    <col min="3" max="3" width="17.140625" style="13" customWidth="1"/>
    <col min="4" max="4" width="31.7109375" style="9" customWidth="1"/>
    <col min="5" max="5" width="10" style="9" bestFit="1" customWidth="1"/>
    <col min="6" max="6" width="9.7109375" style="9" customWidth="1"/>
    <col min="7" max="256" width="9.140625" style="9" customWidth="1"/>
    <col min="257" max="16384" width="9" style="9"/>
  </cols>
  <sheetData>
    <row r="1" spans="1:4" ht="57" customHeight="1" x14ac:dyDescent="0.25">
      <c r="A1" s="64" t="s">
        <v>123</v>
      </c>
      <c r="B1" s="65"/>
      <c r="C1" s="65"/>
    </row>
    <row r="2" spans="1:4" ht="24.75" customHeight="1" x14ac:dyDescent="0.25">
      <c r="A2" s="78" t="s">
        <v>127</v>
      </c>
      <c r="B2" s="80" t="s">
        <v>125</v>
      </c>
      <c r="C2" s="80" t="s">
        <v>124</v>
      </c>
    </row>
    <row r="3" spans="1:4" ht="28.5" customHeight="1" x14ac:dyDescent="0.3">
      <c r="A3" s="79"/>
      <c r="B3" s="45" t="s">
        <v>128</v>
      </c>
      <c r="C3" s="55">
        <v>1202512</v>
      </c>
    </row>
    <row r="4" spans="1:4" ht="24.75" customHeight="1" x14ac:dyDescent="0.3">
      <c r="A4" s="79"/>
      <c r="B4" s="45" t="s">
        <v>126</v>
      </c>
      <c r="C4" s="55">
        <v>54050</v>
      </c>
    </row>
    <row r="5" spans="1:4" ht="22.5" customHeight="1" x14ac:dyDescent="0.3">
      <c r="A5" s="79"/>
      <c r="B5" s="45" t="s">
        <v>129</v>
      </c>
      <c r="C5" s="55">
        <v>104890</v>
      </c>
    </row>
    <row r="6" spans="1:4" ht="22.5" customHeight="1" x14ac:dyDescent="0.3">
      <c r="A6" s="79"/>
      <c r="B6" s="45" t="s">
        <v>131</v>
      </c>
      <c r="C6" s="55">
        <v>95114</v>
      </c>
    </row>
    <row r="7" spans="1:4" ht="22.5" customHeight="1" x14ac:dyDescent="0.3">
      <c r="A7" s="79"/>
      <c r="B7" s="45" t="s">
        <v>132</v>
      </c>
      <c r="C7" s="55">
        <v>45700</v>
      </c>
    </row>
    <row r="8" spans="1:4" ht="22.5" customHeight="1" x14ac:dyDescent="0.3">
      <c r="A8" s="79"/>
      <c r="B8" s="45" t="s">
        <v>130</v>
      </c>
      <c r="C8" s="55">
        <v>540000</v>
      </c>
    </row>
    <row r="9" spans="1:4" ht="31.5" customHeight="1" thickBot="1" x14ac:dyDescent="0.3">
      <c r="A9" s="44"/>
      <c r="B9" s="44"/>
    </row>
    <row r="10" spans="1:4" ht="46.5" customHeight="1" thickTop="1" thickBot="1" x14ac:dyDescent="0.3">
      <c r="A10" s="48" t="s">
        <v>3</v>
      </c>
      <c r="B10" s="49" t="s">
        <v>4</v>
      </c>
      <c r="C10" s="50" t="s">
        <v>5</v>
      </c>
    </row>
    <row r="11" spans="1:4" ht="49.5" customHeight="1" thickTop="1" x14ac:dyDescent="0.25">
      <c r="A11" s="46">
        <v>43617</v>
      </c>
      <c r="B11" s="34" t="s">
        <v>99</v>
      </c>
      <c r="C11" s="47">
        <v>219.4</v>
      </c>
      <c r="D11" s="57"/>
    </row>
    <row r="12" spans="1:4" ht="46.5" customHeight="1" x14ac:dyDescent="0.25">
      <c r="A12" s="46">
        <v>43619</v>
      </c>
      <c r="B12" s="34" t="s">
        <v>100</v>
      </c>
      <c r="C12" s="47">
        <v>25000</v>
      </c>
      <c r="D12" s="57"/>
    </row>
    <row r="13" spans="1:4" ht="51.75" customHeight="1" x14ac:dyDescent="0.25">
      <c r="A13" s="53">
        <v>43619</v>
      </c>
      <c r="B13" s="34" t="s">
        <v>101</v>
      </c>
      <c r="C13" s="52">
        <v>2820</v>
      </c>
      <c r="D13" s="57"/>
    </row>
    <row r="14" spans="1:4" ht="51.75" customHeight="1" x14ac:dyDescent="0.25">
      <c r="A14" s="53">
        <v>43619</v>
      </c>
      <c r="B14" s="34" t="s">
        <v>102</v>
      </c>
      <c r="C14" s="52">
        <v>4667</v>
      </c>
      <c r="D14" s="57"/>
    </row>
    <row r="15" spans="1:4" ht="66" customHeight="1" x14ac:dyDescent="0.25">
      <c r="A15" s="53">
        <v>43619</v>
      </c>
      <c r="B15" s="34" t="s">
        <v>98</v>
      </c>
      <c r="C15" s="52">
        <v>5500</v>
      </c>
      <c r="D15" s="57"/>
    </row>
    <row r="16" spans="1:4" ht="48.75" customHeight="1" x14ac:dyDescent="0.25">
      <c r="A16" s="53">
        <v>43621</v>
      </c>
      <c r="B16" s="34" t="s">
        <v>79</v>
      </c>
      <c r="C16" s="52">
        <v>15700</v>
      </c>
      <c r="D16" s="36"/>
    </row>
    <row r="17" spans="1:4" ht="57.75" customHeight="1" x14ac:dyDescent="0.25">
      <c r="A17" s="53">
        <v>43621</v>
      </c>
      <c r="B17" s="34" t="s">
        <v>80</v>
      </c>
      <c r="C17" s="52">
        <v>16950</v>
      </c>
      <c r="D17" s="57"/>
    </row>
    <row r="18" spans="1:4" ht="46.5" customHeight="1" x14ac:dyDescent="0.25">
      <c r="A18" s="53">
        <v>43621</v>
      </c>
      <c r="B18" s="34" t="s">
        <v>81</v>
      </c>
      <c r="C18" s="52">
        <v>31750</v>
      </c>
      <c r="D18" s="57"/>
    </row>
    <row r="19" spans="1:4" ht="46.5" customHeight="1" x14ac:dyDescent="0.25">
      <c r="A19" s="53">
        <v>43621</v>
      </c>
      <c r="B19" s="34" t="s">
        <v>82</v>
      </c>
      <c r="C19" s="52">
        <v>40770</v>
      </c>
      <c r="D19" s="57"/>
    </row>
    <row r="20" spans="1:4" ht="46.5" customHeight="1" x14ac:dyDescent="0.25">
      <c r="A20" s="53">
        <v>43621</v>
      </c>
      <c r="B20" s="34" t="s">
        <v>103</v>
      </c>
      <c r="C20" s="52">
        <v>46550</v>
      </c>
      <c r="D20" s="57"/>
    </row>
    <row r="21" spans="1:4" ht="54" customHeight="1" x14ac:dyDescent="0.25">
      <c r="A21" s="53">
        <v>43622</v>
      </c>
      <c r="B21" s="34" t="s">
        <v>83</v>
      </c>
      <c r="C21" s="47">
        <v>16000</v>
      </c>
      <c r="D21" s="57"/>
    </row>
    <row r="22" spans="1:4" ht="54" customHeight="1" x14ac:dyDescent="0.25">
      <c r="A22" s="53" t="s">
        <v>96</v>
      </c>
      <c r="B22" s="34" t="s">
        <v>104</v>
      </c>
      <c r="C22" s="52">
        <v>6144.1</v>
      </c>
      <c r="D22" s="57"/>
    </row>
    <row r="23" spans="1:4" ht="58.5" customHeight="1" x14ac:dyDescent="0.25">
      <c r="A23" s="53">
        <v>43630</v>
      </c>
      <c r="B23" s="34" t="s">
        <v>84</v>
      </c>
      <c r="C23" s="52">
        <v>17500</v>
      </c>
      <c r="D23" s="57"/>
    </row>
    <row r="24" spans="1:4" ht="48.75" customHeight="1" x14ac:dyDescent="0.25">
      <c r="A24" s="53">
        <v>43630</v>
      </c>
      <c r="B24" s="34" t="s">
        <v>85</v>
      </c>
      <c r="C24" s="52">
        <v>21107</v>
      </c>
      <c r="D24" s="57"/>
    </row>
    <row r="25" spans="1:4" ht="54" customHeight="1" x14ac:dyDescent="0.25">
      <c r="A25" s="53">
        <v>43630</v>
      </c>
      <c r="B25" s="34" t="s">
        <v>86</v>
      </c>
      <c r="C25" s="52">
        <v>21600</v>
      </c>
      <c r="D25" s="36"/>
    </row>
    <row r="26" spans="1:4" ht="50.25" customHeight="1" x14ac:dyDescent="0.25">
      <c r="A26" s="53">
        <v>43634</v>
      </c>
      <c r="B26" s="34" t="s">
        <v>87</v>
      </c>
      <c r="C26" s="52">
        <v>46700</v>
      </c>
      <c r="D26" s="36"/>
    </row>
    <row r="27" spans="1:4" ht="50.25" customHeight="1" x14ac:dyDescent="0.25">
      <c r="A27" s="53">
        <v>43635</v>
      </c>
      <c r="B27" s="34" t="s">
        <v>97</v>
      </c>
      <c r="C27" s="52">
        <v>2820</v>
      </c>
      <c r="D27" s="36"/>
    </row>
    <row r="28" spans="1:4" ht="50.25" customHeight="1" x14ac:dyDescent="0.25">
      <c r="A28" s="53">
        <v>43635</v>
      </c>
      <c r="B28" s="34" t="s">
        <v>105</v>
      </c>
      <c r="C28" s="52">
        <v>4415</v>
      </c>
      <c r="D28" s="36"/>
    </row>
    <row r="29" spans="1:4" ht="50.25" customHeight="1" x14ac:dyDescent="0.25">
      <c r="A29" s="53">
        <v>43641</v>
      </c>
      <c r="B29" s="34" t="s">
        <v>90</v>
      </c>
      <c r="C29" s="52">
        <v>5004</v>
      </c>
      <c r="D29" s="36"/>
    </row>
    <row r="30" spans="1:4" ht="50.25" customHeight="1" x14ac:dyDescent="0.25">
      <c r="A30" s="53">
        <v>43641</v>
      </c>
      <c r="B30" s="34" t="s">
        <v>91</v>
      </c>
      <c r="C30" s="52">
        <v>6000</v>
      </c>
      <c r="D30" s="36"/>
    </row>
    <row r="31" spans="1:4" ht="50.25" customHeight="1" x14ac:dyDescent="0.25">
      <c r="A31" s="53">
        <v>43641</v>
      </c>
      <c r="B31" s="34" t="s">
        <v>106</v>
      </c>
      <c r="C31" s="52">
        <v>9000</v>
      </c>
      <c r="D31" s="36"/>
    </row>
    <row r="32" spans="1:4" ht="50.25" customHeight="1" x14ac:dyDescent="0.25">
      <c r="A32" s="53">
        <v>43641</v>
      </c>
      <c r="B32" s="34" t="s">
        <v>107</v>
      </c>
      <c r="C32" s="52">
        <v>9600</v>
      </c>
      <c r="D32" s="36"/>
    </row>
    <row r="33" spans="1:6" ht="50.25" customHeight="1" x14ac:dyDescent="0.25">
      <c r="A33" s="53">
        <v>43641</v>
      </c>
      <c r="B33" s="34" t="s">
        <v>92</v>
      </c>
      <c r="C33" s="52">
        <v>10440</v>
      </c>
      <c r="D33" s="36"/>
    </row>
    <row r="34" spans="1:6" ht="50.25" customHeight="1" x14ac:dyDescent="0.25">
      <c r="A34" s="53">
        <v>43641</v>
      </c>
      <c r="B34" s="34" t="s">
        <v>94</v>
      </c>
      <c r="C34" s="52">
        <v>16000</v>
      </c>
      <c r="D34" s="36"/>
    </row>
    <row r="35" spans="1:6" ht="50.25" customHeight="1" x14ac:dyDescent="0.25">
      <c r="A35" s="53">
        <v>43641</v>
      </c>
      <c r="B35" s="34" t="s">
        <v>93</v>
      </c>
      <c r="C35" s="52">
        <v>17000</v>
      </c>
      <c r="D35" s="36"/>
    </row>
    <row r="36" spans="1:6" ht="63.75" customHeight="1" x14ac:dyDescent="0.25">
      <c r="A36" s="46">
        <v>43642</v>
      </c>
      <c r="B36" s="34" t="s">
        <v>88</v>
      </c>
      <c r="C36" s="47">
        <v>14500</v>
      </c>
      <c r="D36" s="57"/>
    </row>
    <row r="37" spans="1:6" ht="53.25" customHeight="1" x14ac:dyDescent="0.25">
      <c r="A37" s="46">
        <v>43642</v>
      </c>
      <c r="B37" s="34" t="s">
        <v>89</v>
      </c>
      <c r="C37" s="52">
        <v>14500</v>
      </c>
      <c r="D37" s="57"/>
    </row>
    <row r="38" spans="1:6" ht="48" customHeight="1" x14ac:dyDescent="0.25">
      <c r="A38" s="46">
        <v>43643</v>
      </c>
      <c r="B38" s="34" t="s">
        <v>78</v>
      </c>
      <c r="C38" s="56">
        <v>7500</v>
      </c>
      <c r="D38" s="36"/>
    </row>
    <row r="39" spans="1:6" ht="45" customHeight="1" x14ac:dyDescent="0.25">
      <c r="A39" s="46">
        <v>43645</v>
      </c>
      <c r="B39" s="34" t="s">
        <v>108</v>
      </c>
      <c r="C39" s="56">
        <v>3398</v>
      </c>
      <c r="D39" s="57"/>
    </row>
    <row r="40" spans="1:6" ht="53.25" customHeight="1" x14ac:dyDescent="0.25">
      <c r="A40" s="46">
        <v>43645</v>
      </c>
      <c r="B40" s="34" t="s">
        <v>109</v>
      </c>
      <c r="C40" s="56">
        <v>41996.9</v>
      </c>
      <c r="D40" s="57"/>
    </row>
    <row r="41" spans="1:6" ht="57" customHeight="1" x14ac:dyDescent="0.25">
      <c r="A41" s="46">
        <v>43646</v>
      </c>
      <c r="B41" s="34" t="s">
        <v>110</v>
      </c>
      <c r="C41" s="56">
        <v>11237</v>
      </c>
      <c r="D41" s="57"/>
    </row>
    <row r="42" spans="1:6" ht="57" customHeight="1" x14ac:dyDescent="0.25">
      <c r="A42" s="46">
        <v>43646</v>
      </c>
      <c r="B42" s="34" t="s">
        <v>111</v>
      </c>
      <c r="C42" s="77">
        <v>350</v>
      </c>
      <c r="D42" s="57"/>
    </row>
    <row r="43" spans="1:6" ht="57" customHeight="1" x14ac:dyDescent="0.25">
      <c r="A43" s="46">
        <v>43646</v>
      </c>
      <c r="B43" s="34" t="s">
        <v>112</v>
      </c>
      <c r="C43" s="77">
        <v>300</v>
      </c>
      <c r="D43" s="57"/>
    </row>
    <row r="44" spans="1:6" ht="39.75" customHeight="1" x14ac:dyDescent="0.25">
      <c r="A44" s="41"/>
      <c r="B44" s="42" t="s">
        <v>113</v>
      </c>
      <c r="C44" s="43">
        <f>30000+10000+15000+20000+10000+15000+5000+10000</f>
        <v>115000</v>
      </c>
      <c r="D44" s="57"/>
    </row>
    <row r="45" spans="1:6" ht="45.75" thickBot="1" x14ac:dyDescent="0.3">
      <c r="A45" s="24"/>
      <c r="B45" s="28" t="s">
        <v>6</v>
      </c>
      <c r="C45" s="74">
        <f>36318.62+1500+5305.36+30000+30000+10000</f>
        <v>113123.98000000001</v>
      </c>
      <c r="D45" s="75"/>
      <c r="E45" s="76"/>
      <c r="F45" s="76"/>
    </row>
    <row r="46" spans="1:6" ht="15.75" thickBot="1" x14ac:dyDescent="0.3">
      <c r="A46" s="25"/>
      <c r="B46" s="18" t="s">
        <v>0</v>
      </c>
      <c r="C46" s="19">
        <f>SUM(C11:C45)</f>
        <v>721162.38</v>
      </c>
      <c r="E46" s="16"/>
      <c r="F46" s="17"/>
    </row>
    <row r="47" spans="1:6" ht="15.75" customHeight="1" x14ac:dyDescent="0.25">
      <c r="D47" s="29"/>
      <c r="E47" s="30"/>
      <c r="F47" s="30"/>
    </row>
    <row r="48" spans="1:6" ht="35.25" customHeight="1" thickBot="1" x14ac:dyDescent="0.3">
      <c r="A48" s="66" t="s">
        <v>1</v>
      </c>
      <c r="B48" s="67"/>
      <c r="C48" s="67"/>
      <c r="D48" s="30"/>
      <c r="E48" s="31"/>
      <c r="F48" s="31"/>
    </row>
    <row r="49" spans="1:3" ht="42.75" customHeight="1" thickBot="1" x14ac:dyDescent="0.3">
      <c r="A49" s="68" t="s">
        <v>7</v>
      </c>
      <c r="B49" s="69"/>
      <c r="C49" s="70"/>
    </row>
    <row r="50" spans="1:3" ht="43.5" customHeight="1" x14ac:dyDescent="0.25">
      <c r="A50" s="23" t="s">
        <v>70</v>
      </c>
      <c r="B50" s="15" t="s">
        <v>71</v>
      </c>
      <c r="C50" s="71">
        <v>95000</v>
      </c>
    </row>
    <row r="51" spans="1:3" ht="43.5" customHeight="1" x14ac:dyDescent="0.25">
      <c r="A51" s="39" t="s">
        <v>73</v>
      </c>
      <c r="B51" s="15" t="s">
        <v>72</v>
      </c>
      <c r="C51" s="72"/>
    </row>
    <row r="52" spans="1:3" ht="43.5" customHeight="1" x14ac:dyDescent="0.25">
      <c r="A52" s="39" t="s">
        <v>74</v>
      </c>
      <c r="B52" s="15" t="s">
        <v>75</v>
      </c>
      <c r="C52" s="72"/>
    </row>
    <row r="53" spans="1:3" ht="43.5" customHeight="1" x14ac:dyDescent="0.25">
      <c r="A53" s="39" t="s">
        <v>76</v>
      </c>
      <c r="B53" s="15" t="s">
        <v>77</v>
      </c>
      <c r="C53" s="72"/>
    </row>
    <row r="54" spans="1:3" ht="150.75" customHeight="1" x14ac:dyDescent="0.25">
      <c r="A54" s="33" t="s">
        <v>58</v>
      </c>
      <c r="B54" s="11" t="s">
        <v>60</v>
      </c>
      <c r="C54" s="40" t="s">
        <v>59</v>
      </c>
    </row>
    <row r="55" spans="1:3" ht="73.5" customHeight="1" x14ac:dyDescent="0.25">
      <c r="A55" s="33" t="s">
        <v>58</v>
      </c>
      <c r="B55" s="11" t="s">
        <v>62</v>
      </c>
      <c r="C55" s="40" t="s">
        <v>61</v>
      </c>
    </row>
    <row r="56" spans="1:3" ht="86.25" customHeight="1" x14ac:dyDescent="0.25">
      <c r="A56" s="33" t="s">
        <v>63</v>
      </c>
      <c r="B56" s="11" t="s">
        <v>65</v>
      </c>
      <c r="C56" s="22" t="s">
        <v>64</v>
      </c>
    </row>
    <row r="57" spans="1:3" ht="135" customHeight="1" thickBot="1" x14ac:dyDescent="0.3">
      <c r="A57" s="33" t="s">
        <v>58</v>
      </c>
      <c r="B57" s="26" t="s">
        <v>67</v>
      </c>
      <c r="C57" s="27" t="s">
        <v>66</v>
      </c>
    </row>
    <row r="58" spans="1:3" ht="57" customHeight="1" thickBot="1" x14ac:dyDescent="0.3">
      <c r="A58" s="63">
        <v>43635</v>
      </c>
      <c r="B58" s="26" t="s">
        <v>68</v>
      </c>
      <c r="C58" s="27" t="s">
        <v>69</v>
      </c>
    </row>
    <row r="59" spans="1:3" x14ac:dyDescent="0.25">
      <c r="C59" s="12"/>
    </row>
    <row r="60" spans="1:3" x14ac:dyDescent="0.25">
      <c r="A60" s="9"/>
      <c r="B60" s="9"/>
      <c r="C60" s="14"/>
    </row>
    <row r="61" spans="1:3" x14ac:dyDescent="0.25">
      <c r="A61" s="9"/>
      <c r="B61" s="9"/>
      <c r="C61" s="14"/>
    </row>
    <row r="62" spans="1:3" x14ac:dyDescent="0.25">
      <c r="A62" s="9"/>
      <c r="B62" s="9"/>
      <c r="C62" s="12"/>
    </row>
  </sheetData>
  <autoFilter ref="A10:C11"/>
  <sortState ref="A1:C1">
    <sortCondition sortBy="icon" ref="B1"/>
  </sortState>
  <mergeCells count="5">
    <mergeCell ref="A1:C1"/>
    <mergeCell ref="A48:C48"/>
    <mergeCell ref="A49:C49"/>
    <mergeCell ref="C50:C53"/>
    <mergeCell ref="A2:A8"/>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90"/>
  <sheetViews>
    <sheetView topLeftCell="A49" zoomScale="134" zoomScaleNormal="134" workbookViewId="0">
      <selection activeCell="A71" sqref="A71:XFD71"/>
    </sheetView>
  </sheetViews>
  <sheetFormatPr defaultColWidth="9" defaultRowHeight="15" x14ac:dyDescent="0.25"/>
  <cols>
    <col min="1" max="1" width="11.140625" style="2" customWidth="1"/>
    <col min="2" max="2" width="65.140625" style="3" customWidth="1"/>
    <col min="3" max="3" width="17.42578125" style="21" customWidth="1"/>
    <col min="4" max="4" width="9.140625" style="8" customWidth="1"/>
    <col min="5" max="5" width="10" style="4" customWidth="1"/>
    <col min="6" max="252" width="9.140625" style="4" customWidth="1"/>
  </cols>
  <sheetData>
    <row r="1" spans="1:252" ht="15.75" thickBot="1" x14ac:dyDescent="0.3">
      <c r="A1" s="73"/>
      <c r="B1" s="73"/>
      <c r="C1" s="73"/>
    </row>
    <row r="2" spans="1:252" s="5" customFormat="1" ht="15.75" thickBot="1" x14ac:dyDescent="0.3">
      <c r="A2" s="6" t="s">
        <v>3</v>
      </c>
      <c r="B2" s="1" t="s">
        <v>4</v>
      </c>
      <c r="C2" s="20" t="s">
        <v>5</v>
      </c>
    </row>
    <row r="3" spans="1:252" ht="33" customHeight="1" x14ac:dyDescent="0.25">
      <c r="A3" s="32">
        <v>43617</v>
      </c>
      <c r="B3" s="35" t="s">
        <v>116</v>
      </c>
      <c r="C3" s="38">
        <v>71518</v>
      </c>
      <c r="E3" s="5"/>
      <c r="F3" s="5"/>
      <c r="G3" s="5"/>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row>
    <row r="4" spans="1:252" ht="16.5" customHeight="1" x14ac:dyDescent="0.25">
      <c r="A4" s="32">
        <v>43618</v>
      </c>
      <c r="B4" s="35" t="s">
        <v>26</v>
      </c>
      <c r="C4" s="38">
        <v>100</v>
      </c>
      <c r="E4" s="5"/>
      <c r="F4" s="5"/>
      <c r="G4" s="5"/>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row>
    <row r="5" spans="1:252" ht="16.5" customHeight="1" x14ac:dyDescent="0.25">
      <c r="A5" s="32">
        <v>43619</v>
      </c>
      <c r="B5" s="35" t="s">
        <v>27</v>
      </c>
      <c r="C5" s="38">
        <v>60</v>
      </c>
      <c r="E5" s="5"/>
      <c r="F5" s="5"/>
      <c r="G5" s="5"/>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row>
    <row r="6" spans="1:252" ht="16.5" customHeight="1" x14ac:dyDescent="0.25">
      <c r="A6" s="32">
        <v>43619</v>
      </c>
      <c r="B6" s="35" t="s">
        <v>28</v>
      </c>
      <c r="C6" s="38">
        <v>60</v>
      </c>
      <c r="E6" s="5"/>
      <c r="F6" s="5"/>
      <c r="G6" s="5"/>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row>
    <row r="7" spans="1:252" ht="16.5" customHeight="1" x14ac:dyDescent="0.25">
      <c r="A7" s="32">
        <v>43619</v>
      </c>
      <c r="B7" s="35" t="s">
        <v>9</v>
      </c>
      <c r="C7" s="38">
        <v>1500</v>
      </c>
      <c r="E7" s="5"/>
      <c r="F7" s="5"/>
      <c r="G7" s="5"/>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row>
    <row r="8" spans="1:252" ht="16.5" customHeight="1" x14ac:dyDescent="0.25">
      <c r="A8" s="32">
        <v>43619</v>
      </c>
      <c r="B8" s="35" t="s">
        <v>9</v>
      </c>
      <c r="C8" s="38">
        <v>6804.97</v>
      </c>
      <c r="E8" s="5"/>
      <c r="F8" s="5"/>
      <c r="G8" s="5"/>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row>
    <row r="9" spans="1:252" ht="30.75" customHeight="1" x14ac:dyDescent="0.25">
      <c r="A9" s="32">
        <v>43619</v>
      </c>
      <c r="B9" s="35" t="s">
        <v>117</v>
      </c>
      <c r="C9" s="38">
        <v>100000</v>
      </c>
      <c r="E9" s="5"/>
      <c r="F9" s="5"/>
      <c r="G9" s="5"/>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row>
    <row r="10" spans="1:252" ht="16.5" customHeight="1" x14ac:dyDescent="0.25">
      <c r="A10" s="32">
        <v>43620</v>
      </c>
      <c r="B10" s="35" t="s">
        <v>30</v>
      </c>
      <c r="C10" s="38">
        <v>600</v>
      </c>
      <c r="E10" s="5"/>
      <c r="F10" s="5"/>
      <c r="G10" s="5"/>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row>
    <row r="11" spans="1:252" ht="16.5" customHeight="1" x14ac:dyDescent="0.25">
      <c r="A11" s="32">
        <v>43620</v>
      </c>
      <c r="B11" s="35" t="s">
        <v>29</v>
      </c>
      <c r="C11" s="38">
        <v>100</v>
      </c>
      <c r="E11" s="5"/>
      <c r="F11" s="5"/>
      <c r="G11" s="5"/>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row>
    <row r="12" spans="1:252" ht="16.5" customHeight="1" x14ac:dyDescent="0.25">
      <c r="A12" s="32">
        <v>43620</v>
      </c>
      <c r="B12" s="35" t="s">
        <v>9</v>
      </c>
      <c r="C12" s="38">
        <v>500</v>
      </c>
      <c r="E12" s="5"/>
      <c r="F12" s="5"/>
      <c r="G12" s="5"/>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row>
    <row r="13" spans="1:252" ht="16.5" customHeight="1" x14ac:dyDescent="0.25">
      <c r="A13" s="32">
        <v>43620</v>
      </c>
      <c r="B13" s="35" t="s">
        <v>31</v>
      </c>
      <c r="C13" s="38">
        <v>1000</v>
      </c>
      <c r="E13" s="5"/>
      <c r="F13" s="5"/>
      <c r="G13" s="5"/>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row>
    <row r="14" spans="1:252" ht="16.5" customHeight="1" x14ac:dyDescent="0.25">
      <c r="A14" s="32">
        <v>43620</v>
      </c>
      <c r="B14" s="35" t="s">
        <v>9</v>
      </c>
      <c r="C14" s="38">
        <v>6707.77</v>
      </c>
      <c r="E14" s="5"/>
      <c r="F14" s="5"/>
      <c r="G14" s="5"/>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row>
    <row r="15" spans="1:252" ht="16.5" customHeight="1" x14ac:dyDescent="0.25">
      <c r="A15" s="32">
        <v>43620</v>
      </c>
      <c r="B15" s="35" t="s">
        <v>118</v>
      </c>
      <c r="C15" s="38">
        <v>44740</v>
      </c>
      <c r="E15" s="5"/>
      <c r="F15" s="5"/>
      <c r="G15" s="5"/>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row>
    <row r="16" spans="1:252" ht="16.5" customHeight="1" x14ac:dyDescent="0.25">
      <c r="A16" s="32">
        <v>43621</v>
      </c>
      <c r="B16" s="35" t="s">
        <v>9</v>
      </c>
      <c r="C16" s="38">
        <v>11181.88</v>
      </c>
      <c r="E16" s="5"/>
      <c r="F16" s="5"/>
      <c r="G16" s="5"/>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row>
    <row r="17" spans="1:252" ht="16.5" customHeight="1" x14ac:dyDescent="0.25">
      <c r="A17" s="32">
        <v>43621</v>
      </c>
      <c r="B17" s="35" t="s">
        <v>32</v>
      </c>
      <c r="C17" s="38">
        <v>50</v>
      </c>
      <c r="E17" s="5"/>
      <c r="F17" s="5"/>
      <c r="G17" s="5"/>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row>
    <row r="18" spans="1:252" ht="16.5" customHeight="1" x14ac:dyDescent="0.25">
      <c r="A18" s="32">
        <v>43621</v>
      </c>
      <c r="B18" s="35" t="s">
        <v>9</v>
      </c>
      <c r="C18" s="38">
        <v>1000</v>
      </c>
      <c r="E18" s="5"/>
      <c r="F18" s="5"/>
      <c r="G18" s="5"/>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row>
    <row r="19" spans="1:252" ht="16.5" customHeight="1" x14ac:dyDescent="0.25">
      <c r="A19" s="32">
        <v>43622</v>
      </c>
      <c r="B19" s="35" t="s">
        <v>9</v>
      </c>
      <c r="C19" s="38">
        <v>5151.6000000000004</v>
      </c>
      <c r="E19" s="5"/>
      <c r="F19" s="5"/>
      <c r="G19" s="5"/>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row>
    <row r="20" spans="1:252" ht="16.5" customHeight="1" x14ac:dyDescent="0.25">
      <c r="A20" s="32">
        <v>43623</v>
      </c>
      <c r="B20" s="35" t="s">
        <v>9</v>
      </c>
      <c r="C20" s="38">
        <v>250</v>
      </c>
      <c r="E20" s="5"/>
      <c r="F20" s="5"/>
      <c r="G20" s="5"/>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row>
    <row r="21" spans="1:252" ht="16.5" customHeight="1" x14ac:dyDescent="0.25">
      <c r="A21" s="32">
        <v>43625</v>
      </c>
      <c r="B21" s="35" t="s">
        <v>33</v>
      </c>
      <c r="C21" s="38">
        <v>50</v>
      </c>
      <c r="E21" s="5"/>
      <c r="F21" s="5"/>
      <c r="G21" s="5"/>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row>
    <row r="22" spans="1:252" ht="16.5" customHeight="1" x14ac:dyDescent="0.25">
      <c r="A22" s="32">
        <v>43625</v>
      </c>
      <c r="B22" s="35" t="s">
        <v>34</v>
      </c>
      <c r="C22" s="38">
        <v>50</v>
      </c>
      <c r="E22" s="5"/>
      <c r="F22" s="5"/>
      <c r="G22" s="5"/>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row>
    <row r="23" spans="1:252" ht="16.5" customHeight="1" x14ac:dyDescent="0.25">
      <c r="A23" s="32">
        <v>43626</v>
      </c>
      <c r="B23" s="35" t="s">
        <v>9</v>
      </c>
      <c r="C23" s="38">
        <v>4794.87</v>
      </c>
      <c r="E23" s="5"/>
      <c r="F23" s="5"/>
      <c r="G23" s="5"/>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row>
    <row r="24" spans="1:252" ht="16.5" customHeight="1" x14ac:dyDescent="0.25">
      <c r="A24" s="32">
        <v>43626</v>
      </c>
      <c r="B24" s="35" t="s">
        <v>9</v>
      </c>
      <c r="C24" s="38">
        <v>1050</v>
      </c>
      <c r="E24" s="5"/>
      <c r="F24" s="5"/>
      <c r="G24" s="5"/>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row>
    <row r="25" spans="1:252" ht="16.5" customHeight="1" x14ac:dyDescent="0.25">
      <c r="A25" s="32">
        <v>43626</v>
      </c>
      <c r="B25" s="35" t="s">
        <v>35</v>
      </c>
      <c r="C25" s="38">
        <v>500</v>
      </c>
      <c r="E25" s="5"/>
      <c r="F25" s="5"/>
      <c r="G25" s="5"/>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row>
    <row r="26" spans="1:252" ht="16.5" customHeight="1" x14ac:dyDescent="0.25">
      <c r="A26" s="32">
        <v>43627</v>
      </c>
      <c r="B26" s="35" t="s">
        <v>9</v>
      </c>
      <c r="C26" s="38">
        <v>12713.76</v>
      </c>
      <c r="E26" s="5"/>
      <c r="F26" s="5"/>
      <c r="G26" s="5"/>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row>
    <row r="27" spans="1:252" ht="16.5" customHeight="1" x14ac:dyDescent="0.25">
      <c r="A27" s="32">
        <v>43629</v>
      </c>
      <c r="B27" s="35" t="s">
        <v>36</v>
      </c>
      <c r="C27" s="38">
        <v>450</v>
      </c>
      <c r="E27" s="5"/>
      <c r="F27" s="5"/>
      <c r="G27" s="5"/>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row>
    <row r="28" spans="1:252" ht="16.5" customHeight="1" x14ac:dyDescent="0.25">
      <c r="A28" s="32">
        <v>43629</v>
      </c>
      <c r="B28" s="35" t="s">
        <v>9</v>
      </c>
      <c r="C28" s="38">
        <v>3207.6</v>
      </c>
      <c r="E28" s="5"/>
      <c r="F28" s="5"/>
      <c r="G28" s="5"/>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row>
    <row r="29" spans="1:252" ht="30" customHeight="1" x14ac:dyDescent="0.25">
      <c r="A29" s="32">
        <v>43629</v>
      </c>
      <c r="B29" s="35" t="s">
        <v>51</v>
      </c>
      <c r="C29" s="38">
        <v>15000</v>
      </c>
      <c r="E29" s="5"/>
      <c r="F29" s="5"/>
      <c r="G29" s="5"/>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row>
    <row r="30" spans="1:252" ht="16.5" customHeight="1" x14ac:dyDescent="0.25">
      <c r="A30" s="32">
        <v>43630</v>
      </c>
      <c r="B30" s="35" t="s">
        <v>9</v>
      </c>
      <c r="C30" s="38">
        <v>418.93</v>
      </c>
      <c r="E30" s="5"/>
      <c r="F30" s="5"/>
      <c r="G30" s="5"/>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row>
    <row r="31" spans="1:252" ht="16.5" customHeight="1" x14ac:dyDescent="0.25">
      <c r="A31" s="32">
        <v>43630</v>
      </c>
      <c r="B31" s="35" t="s">
        <v>52</v>
      </c>
      <c r="C31" s="38">
        <v>100000</v>
      </c>
      <c r="E31" s="5"/>
      <c r="F31" s="5"/>
      <c r="G31" s="5"/>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row>
    <row r="32" spans="1:252" ht="27.75" customHeight="1" x14ac:dyDescent="0.25">
      <c r="A32" s="32">
        <v>43630</v>
      </c>
      <c r="B32" s="35" t="s">
        <v>119</v>
      </c>
      <c r="C32" s="38">
        <v>207712</v>
      </c>
      <c r="E32" s="5"/>
      <c r="F32" s="5"/>
      <c r="G32" s="5"/>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row>
    <row r="33" spans="1:252" ht="16.5" customHeight="1" x14ac:dyDescent="0.25">
      <c r="A33" s="32">
        <v>43632</v>
      </c>
      <c r="B33" s="35" t="s">
        <v>37</v>
      </c>
      <c r="C33" s="38">
        <v>1200</v>
      </c>
      <c r="E33" s="5"/>
      <c r="F33" s="5"/>
      <c r="G33" s="5"/>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row>
    <row r="34" spans="1:252" ht="16.5" customHeight="1" x14ac:dyDescent="0.25">
      <c r="A34" s="32">
        <v>43633</v>
      </c>
      <c r="B34" s="35" t="s">
        <v>9</v>
      </c>
      <c r="C34" s="38">
        <v>389.77</v>
      </c>
      <c r="E34" s="5"/>
      <c r="F34" s="5"/>
      <c r="G34" s="5"/>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row>
    <row r="35" spans="1:252" ht="16.5" customHeight="1" x14ac:dyDescent="0.25">
      <c r="A35" s="32">
        <v>43633</v>
      </c>
      <c r="B35" s="35" t="s">
        <v>9</v>
      </c>
      <c r="C35" s="38">
        <v>500</v>
      </c>
      <c r="E35" s="5"/>
      <c r="F35" s="5"/>
      <c r="G35" s="5"/>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row>
    <row r="36" spans="1:252" ht="16.5" customHeight="1" x14ac:dyDescent="0.25">
      <c r="A36" s="32">
        <v>43633</v>
      </c>
      <c r="B36" s="35" t="s">
        <v>53</v>
      </c>
      <c r="C36" s="38">
        <v>17500</v>
      </c>
      <c r="E36" s="5"/>
      <c r="F36" s="5"/>
      <c r="G36" s="5"/>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row>
    <row r="37" spans="1:252" ht="16.5" customHeight="1" x14ac:dyDescent="0.25">
      <c r="A37" s="32">
        <v>43633</v>
      </c>
      <c r="B37" s="35" t="s">
        <v>38</v>
      </c>
      <c r="C37" s="38">
        <v>50</v>
      </c>
      <c r="E37" s="5"/>
      <c r="F37" s="5"/>
      <c r="G37" s="5"/>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row>
    <row r="38" spans="1:252" ht="16.5" customHeight="1" x14ac:dyDescent="0.25">
      <c r="A38" s="32">
        <v>43633</v>
      </c>
      <c r="B38" s="35" t="s">
        <v>9</v>
      </c>
      <c r="C38" s="38">
        <v>16912.8</v>
      </c>
      <c r="E38" s="5"/>
      <c r="F38" s="5"/>
      <c r="G38" s="5"/>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row>
    <row r="39" spans="1:252" ht="16.5" customHeight="1" x14ac:dyDescent="0.25">
      <c r="A39" s="32">
        <v>43634</v>
      </c>
      <c r="B39" s="35" t="s">
        <v>9</v>
      </c>
      <c r="C39" s="38">
        <v>1857.49</v>
      </c>
      <c r="E39" s="5"/>
      <c r="F39" s="5"/>
      <c r="G39" s="5"/>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row>
    <row r="40" spans="1:252" ht="16.5" customHeight="1" x14ac:dyDescent="0.25">
      <c r="A40" s="32">
        <v>43635</v>
      </c>
      <c r="B40" s="35" t="s">
        <v>9</v>
      </c>
      <c r="C40" s="38">
        <v>2277.39</v>
      </c>
      <c r="E40" s="5"/>
      <c r="F40" s="5"/>
      <c r="G40" s="5"/>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row>
    <row r="41" spans="1:252" ht="33" customHeight="1" x14ac:dyDescent="0.25">
      <c r="A41" s="32">
        <v>43635</v>
      </c>
      <c r="B41" s="35" t="s">
        <v>114</v>
      </c>
      <c r="C41" s="38">
        <v>920000</v>
      </c>
      <c r="E41" s="5"/>
      <c r="F41" s="5"/>
      <c r="G41" s="5"/>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row>
    <row r="42" spans="1:252" ht="44.25" customHeight="1" x14ac:dyDescent="0.25">
      <c r="A42" s="32">
        <v>43636</v>
      </c>
      <c r="B42" s="35" t="s">
        <v>115</v>
      </c>
      <c r="C42" s="38">
        <v>350000</v>
      </c>
      <c r="E42" s="5"/>
      <c r="F42" s="5"/>
      <c r="G42" s="5"/>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row>
    <row r="43" spans="1:252" ht="16.5" customHeight="1" x14ac:dyDescent="0.25">
      <c r="A43" s="32">
        <v>43636</v>
      </c>
      <c r="B43" s="35" t="s">
        <v>9</v>
      </c>
      <c r="C43" s="38">
        <v>2041.2</v>
      </c>
      <c r="E43" s="5"/>
      <c r="F43" s="5"/>
      <c r="G43" s="5"/>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row>
    <row r="44" spans="1:252" ht="16.5" customHeight="1" x14ac:dyDescent="0.25">
      <c r="A44" s="32">
        <v>43636</v>
      </c>
      <c r="B44" s="35" t="s">
        <v>53</v>
      </c>
      <c r="C44" s="38">
        <v>50</v>
      </c>
      <c r="E44" s="5"/>
      <c r="F44" s="5"/>
      <c r="G44" s="5"/>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8"/>
      <c r="HQ44" s="8"/>
      <c r="HR44" s="8"/>
      <c r="HS44" s="8"/>
      <c r="HT44" s="8"/>
      <c r="HU44" s="8"/>
      <c r="HV44" s="8"/>
      <c r="HW44" s="8"/>
      <c r="HX44" s="8"/>
      <c r="HY44" s="8"/>
      <c r="HZ44" s="8"/>
      <c r="IA44" s="8"/>
      <c r="IB44" s="8"/>
      <c r="IC44" s="8"/>
      <c r="ID44" s="8"/>
      <c r="IE44" s="8"/>
      <c r="IF44" s="8"/>
      <c r="IG44" s="8"/>
      <c r="IH44" s="8"/>
      <c r="II44" s="8"/>
      <c r="IJ44" s="8"/>
      <c r="IK44" s="8"/>
      <c r="IL44" s="8"/>
      <c r="IM44" s="8"/>
      <c r="IN44" s="8"/>
      <c r="IO44" s="8"/>
      <c r="IP44" s="8"/>
      <c r="IQ44" s="8"/>
      <c r="IR44" s="8"/>
    </row>
    <row r="45" spans="1:252" ht="16.5" customHeight="1" x14ac:dyDescent="0.25">
      <c r="A45" s="32">
        <v>43636</v>
      </c>
      <c r="B45" s="35" t="s">
        <v>54</v>
      </c>
      <c r="C45" s="38">
        <v>32373.3</v>
      </c>
      <c r="E45" s="5"/>
      <c r="F45" s="5"/>
      <c r="G45" s="5"/>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8"/>
      <c r="HQ45" s="8"/>
      <c r="HR45" s="8"/>
      <c r="HS45" s="8"/>
      <c r="HT45" s="8"/>
      <c r="HU45" s="8"/>
      <c r="HV45" s="8"/>
      <c r="HW45" s="8"/>
      <c r="HX45" s="8"/>
      <c r="HY45" s="8"/>
      <c r="HZ45" s="8"/>
      <c r="IA45" s="8"/>
      <c r="IB45" s="8"/>
      <c r="IC45" s="8"/>
      <c r="ID45" s="8"/>
      <c r="IE45" s="8"/>
      <c r="IF45" s="8"/>
      <c r="IG45" s="8"/>
      <c r="IH45" s="8"/>
      <c r="II45" s="8"/>
      <c r="IJ45" s="8"/>
      <c r="IK45" s="8"/>
      <c r="IL45" s="8"/>
      <c r="IM45" s="8"/>
      <c r="IN45" s="8"/>
      <c r="IO45" s="8"/>
      <c r="IP45" s="8"/>
      <c r="IQ45" s="8"/>
      <c r="IR45" s="8"/>
    </row>
    <row r="46" spans="1:252" ht="16.5" customHeight="1" x14ac:dyDescent="0.25">
      <c r="A46" s="32">
        <v>43636</v>
      </c>
      <c r="B46" s="35" t="s">
        <v>39</v>
      </c>
      <c r="C46" s="38">
        <v>1150</v>
      </c>
      <c r="E46" s="5"/>
      <c r="F46" s="5"/>
      <c r="G46" s="5"/>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8"/>
      <c r="HQ46" s="8"/>
      <c r="HR46" s="8"/>
      <c r="HS46" s="8"/>
      <c r="HT46" s="8"/>
      <c r="HU46" s="8"/>
      <c r="HV46" s="8"/>
      <c r="HW46" s="8"/>
      <c r="HX46" s="8"/>
      <c r="HY46" s="8"/>
      <c r="HZ46" s="8"/>
      <c r="IA46" s="8"/>
      <c r="IB46" s="8"/>
      <c r="IC46" s="8"/>
      <c r="ID46" s="8"/>
      <c r="IE46" s="8"/>
      <c r="IF46" s="8"/>
      <c r="IG46" s="8"/>
      <c r="IH46" s="8"/>
      <c r="II46" s="8"/>
      <c r="IJ46" s="8"/>
      <c r="IK46" s="8"/>
      <c r="IL46" s="8"/>
      <c r="IM46" s="8"/>
      <c r="IN46" s="8"/>
      <c r="IO46" s="8"/>
      <c r="IP46" s="8"/>
      <c r="IQ46" s="8"/>
      <c r="IR46" s="8"/>
    </row>
    <row r="47" spans="1:252" ht="38.25" customHeight="1" x14ac:dyDescent="0.25">
      <c r="A47" s="32">
        <v>43637</v>
      </c>
      <c r="B47" s="35" t="s">
        <v>120</v>
      </c>
      <c r="C47" s="38">
        <v>110000</v>
      </c>
      <c r="E47" s="5"/>
      <c r="F47" s="5"/>
      <c r="G47" s="5"/>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row>
    <row r="48" spans="1:252" ht="35.25" customHeight="1" x14ac:dyDescent="0.25">
      <c r="A48" s="32">
        <v>43637</v>
      </c>
      <c r="B48" s="35" t="s">
        <v>121</v>
      </c>
      <c r="C48" s="38">
        <v>1055000</v>
      </c>
      <c r="E48" s="5"/>
      <c r="F48" s="5"/>
      <c r="G48" s="5"/>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c r="HS48" s="8"/>
      <c r="HT48" s="8"/>
      <c r="HU48" s="8"/>
      <c r="HV48" s="8"/>
      <c r="HW48" s="8"/>
      <c r="HX48" s="8"/>
      <c r="HY48" s="8"/>
      <c r="HZ48" s="8"/>
      <c r="IA48" s="8"/>
      <c r="IB48" s="8"/>
      <c r="IC48" s="8"/>
      <c r="ID48" s="8"/>
      <c r="IE48" s="8"/>
      <c r="IF48" s="8"/>
      <c r="IG48" s="8"/>
      <c r="IH48" s="8"/>
      <c r="II48" s="8"/>
      <c r="IJ48" s="8"/>
      <c r="IK48" s="8"/>
      <c r="IL48" s="8"/>
      <c r="IM48" s="8"/>
      <c r="IN48" s="8"/>
      <c r="IO48" s="8"/>
      <c r="IP48" s="8"/>
      <c r="IQ48" s="8"/>
      <c r="IR48" s="8"/>
    </row>
    <row r="49" spans="1:252" ht="16.5" customHeight="1" x14ac:dyDescent="0.25">
      <c r="A49" s="32">
        <v>43637</v>
      </c>
      <c r="B49" s="35" t="s">
        <v>9</v>
      </c>
      <c r="C49" s="38">
        <v>88646.399999999994</v>
      </c>
      <c r="E49" s="5"/>
      <c r="F49" s="5"/>
      <c r="G49" s="5"/>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8"/>
      <c r="HQ49" s="8"/>
      <c r="HR49" s="8"/>
      <c r="HS49" s="8"/>
      <c r="HT49" s="8"/>
      <c r="HU49" s="8"/>
      <c r="HV49" s="8"/>
      <c r="HW49" s="8"/>
      <c r="HX49" s="8"/>
      <c r="HY49" s="8"/>
      <c r="HZ49" s="8"/>
      <c r="IA49" s="8"/>
      <c r="IB49" s="8"/>
      <c r="IC49" s="8"/>
      <c r="ID49" s="8"/>
      <c r="IE49" s="8"/>
      <c r="IF49" s="8"/>
      <c r="IG49" s="8"/>
      <c r="IH49" s="8"/>
      <c r="II49" s="8"/>
      <c r="IJ49" s="8"/>
      <c r="IK49" s="8"/>
      <c r="IL49" s="8"/>
      <c r="IM49" s="8"/>
      <c r="IN49" s="8"/>
      <c r="IO49" s="8"/>
      <c r="IP49" s="8"/>
      <c r="IQ49" s="8"/>
      <c r="IR49" s="8"/>
    </row>
    <row r="50" spans="1:252" ht="16.5" customHeight="1" x14ac:dyDescent="0.25">
      <c r="A50" s="32">
        <v>43640</v>
      </c>
      <c r="B50" s="35" t="s">
        <v>9</v>
      </c>
      <c r="C50" s="38">
        <v>100</v>
      </c>
      <c r="E50" s="5"/>
      <c r="F50" s="5"/>
      <c r="G50" s="5"/>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c r="HO50" s="8"/>
      <c r="HP50" s="8"/>
      <c r="HQ50" s="8"/>
      <c r="HR50" s="8"/>
      <c r="HS50" s="8"/>
      <c r="HT50" s="8"/>
      <c r="HU50" s="8"/>
      <c r="HV50" s="8"/>
      <c r="HW50" s="8"/>
      <c r="HX50" s="8"/>
      <c r="HY50" s="8"/>
      <c r="HZ50" s="8"/>
      <c r="IA50" s="8"/>
      <c r="IB50" s="8"/>
      <c r="IC50" s="8"/>
      <c r="ID50" s="8"/>
      <c r="IE50" s="8"/>
      <c r="IF50" s="8"/>
      <c r="IG50" s="8"/>
      <c r="IH50" s="8"/>
      <c r="II50" s="8"/>
      <c r="IJ50" s="8"/>
      <c r="IK50" s="8"/>
      <c r="IL50" s="8"/>
      <c r="IM50" s="8"/>
      <c r="IN50" s="8"/>
      <c r="IO50" s="8"/>
      <c r="IP50" s="8"/>
      <c r="IQ50" s="8"/>
      <c r="IR50" s="8"/>
    </row>
    <row r="51" spans="1:252" ht="16.5" customHeight="1" x14ac:dyDescent="0.25">
      <c r="A51" s="32">
        <v>43640</v>
      </c>
      <c r="B51" s="35" t="s">
        <v>9</v>
      </c>
      <c r="C51" s="38">
        <v>97.2</v>
      </c>
      <c r="E51" s="5"/>
      <c r="F51" s="5"/>
      <c r="G51" s="5"/>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c r="HA51" s="8"/>
      <c r="HB51" s="8"/>
      <c r="HC51" s="8"/>
      <c r="HD51" s="8"/>
      <c r="HE51" s="8"/>
      <c r="HF51" s="8"/>
      <c r="HG51" s="8"/>
      <c r="HH51" s="8"/>
      <c r="HI51" s="8"/>
      <c r="HJ51" s="8"/>
      <c r="HK51" s="8"/>
      <c r="HL51" s="8"/>
      <c r="HM51" s="8"/>
      <c r="HN51" s="8"/>
      <c r="HO51" s="8"/>
      <c r="HP51" s="8"/>
      <c r="HQ51" s="8"/>
      <c r="HR51" s="8"/>
      <c r="HS51" s="8"/>
      <c r="HT51" s="8"/>
      <c r="HU51" s="8"/>
      <c r="HV51" s="8"/>
      <c r="HW51" s="8"/>
      <c r="HX51" s="8"/>
      <c r="HY51" s="8"/>
      <c r="HZ51" s="8"/>
      <c r="IA51" s="8"/>
      <c r="IB51" s="8"/>
      <c r="IC51" s="8"/>
      <c r="ID51" s="8"/>
      <c r="IE51" s="8"/>
      <c r="IF51" s="8"/>
      <c r="IG51" s="8"/>
      <c r="IH51" s="8"/>
      <c r="II51" s="8"/>
      <c r="IJ51" s="8"/>
      <c r="IK51" s="8"/>
      <c r="IL51" s="8"/>
      <c r="IM51" s="8"/>
      <c r="IN51" s="8"/>
      <c r="IO51" s="8"/>
      <c r="IP51" s="8"/>
      <c r="IQ51" s="8"/>
      <c r="IR51" s="8"/>
    </row>
    <row r="52" spans="1:252" ht="16.5" customHeight="1" x14ac:dyDescent="0.25">
      <c r="A52" s="32">
        <v>43640</v>
      </c>
      <c r="B52" s="35" t="s">
        <v>53</v>
      </c>
      <c r="C52" s="38">
        <v>400</v>
      </c>
      <c r="E52" s="5"/>
      <c r="F52" s="5"/>
      <c r="G52" s="5"/>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c r="HA52" s="8"/>
      <c r="HB52" s="8"/>
      <c r="HC52" s="8"/>
      <c r="HD52" s="8"/>
      <c r="HE52" s="8"/>
      <c r="HF52" s="8"/>
      <c r="HG52" s="8"/>
      <c r="HH52" s="8"/>
      <c r="HI52" s="8"/>
      <c r="HJ52" s="8"/>
      <c r="HK52" s="8"/>
      <c r="HL52" s="8"/>
      <c r="HM52" s="8"/>
      <c r="HN52" s="8"/>
      <c r="HO52" s="8"/>
      <c r="HP52" s="8"/>
      <c r="HQ52" s="8"/>
      <c r="HR52" s="8"/>
      <c r="HS52" s="8"/>
      <c r="HT52" s="8"/>
      <c r="HU52" s="8"/>
      <c r="HV52" s="8"/>
      <c r="HW52" s="8"/>
      <c r="HX52" s="8"/>
      <c r="HY52" s="8"/>
      <c r="HZ52" s="8"/>
      <c r="IA52" s="8"/>
      <c r="IB52" s="8"/>
      <c r="IC52" s="8"/>
      <c r="ID52" s="8"/>
      <c r="IE52" s="8"/>
      <c r="IF52" s="8"/>
      <c r="IG52" s="8"/>
      <c r="IH52" s="8"/>
      <c r="II52" s="8"/>
      <c r="IJ52" s="8"/>
      <c r="IK52" s="8"/>
      <c r="IL52" s="8"/>
      <c r="IM52" s="8"/>
      <c r="IN52" s="8"/>
      <c r="IO52" s="8"/>
      <c r="IP52" s="8"/>
      <c r="IQ52" s="8"/>
      <c r="IR52" s="8"/>
    </row>
    <row r="53" spans="1:252" ht="16.5" customHeight="1" x14ac:dyDescent="0.25">
      <c r="A53" s="32">
        <v>43640</v>
      </c>
      <c r="B53" s="35" t="s">
        <v>9</v>
      </c>
      <c r="C53" s="38">
        <v>5757.15</v>
      </c>
      <c r="E53" s="5"/>
      <c r="F53" s="5"/>
      <c r="G53" s="5"/>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c r="HF53" s="8"/>
      <c r="HG53" s="8"/>
      <c r="HH53" s="8"/>
      <c r="HI53" s="8"/>
      <c r="HJ53" s="8"/>
      <c r="HK53" s="8"/>
      <c r="HL53" s="8"/>
      <c r="HM53" s="8"/>
      <c r="HN53" s="8"/>
      <c r="HO53" s="8"/>
      <c r="HP53" s="8"/>
      <c r="HQ53" s="8"/>
      <c r="HR53" s="8"/>
      <c r="HS53" s="8"/>
      <c r="HT53" s="8"/>
      <c r="HU53" s="8"/>
      <c r="HV53" s="8"/>
      <c r="HW53" s="8"/>
      <c r="HX53" s="8"/>
      <c r="HY53" s="8"/>
      <c r="HZ53" s="8"/>
      <c r="IA53" s="8"/>
      <c r="IB53" s="8"/>
      <c r="IC53" s="8"/>
      <c r="ID53" s="8"/>
      <c r="IE53" s="8"/>
      <c r="IF53" s="8"/>
      <c r="IG53" s="8"/>
      <c r="IH53" s="8"/>
      <c r="II53" s="8"/>
      <c r="IJ53" s="8"/>
      <c r="IK53" s="8"/>
      <c r="IL53" s="8"/>
      <c r="IM53" s="8"/>
      <c r="IN53" s="8"/>
      <c r="IO53" s="8"/>
      <c r="IP53" s="8"/>
      <c r="IQ53" s="8"/>
      <c r="IR53" s="8"/>
    </row>
    <row r="54" spans="1:252" ht="16.5" customHeight="1" x14ac:dyDescent="0.25">
      <c r="A54" s="32">
        <v>43640</v>
      </c>
      <c r="B54" s="35" t="s">
        <v>55</v>
      </c>
      <c r="C54" s="38">
        <v>362</v>
      </c>
      <c r="E54" s="5"/>
      <c r="F54" s="5"/>
      <c r="G54" s="5"/>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8"/>
      <c r="EV54" s="8"/>
      <c r="EW54" s="8"/>
      <c r="EX54" s="8"/>
      <c r="EY54" s="8"/>
      <c r="EZ54" s="8"/>
      <c r="FA54" s="8"/>
      <c r="FB54" s="8"/>
      <c r="FC54" s="8"/>
      <c r="FD54" s="8"/>
      <c r="FE54" s="8"/>
      <c r="FF54" s="8"/>
      <c r="FG54" s="8"/>
      <c r="FH54" s="8"/>
      <c r="FI54" s="8"/>
      <c r="FJ54" s="8"/>
      <c r="FK54" s="8"/>
      <c r="FL54" s="8"/>
      <c r="FM54" s="8"/>
      <c r="FN54" s="8"/>
      <c r="FO54" s="8"/>
      <c r="FP54" s="8"/>
      <c r="FQ54" s="8"/>
      <c r="FR54" s="8"/>
      <c r="FS54" s="8"/>
      <c r="FT54" s="8"/>
      <c r="FU54" s="8"/>
      <c r="FV54" s="8"/>
      <c r="FW54" s="8"/>
      <c r="FX54" s="8"/>
      <c r="FY54" s="8"/>
      <c r="FZ54" s="8"/>
      <c r="GA54" s="8"/>
      <c r="GB54" s="8"/>
      <c r="GC54" s="8"/>
      <c r="GD54" s="8"/>
      <c r="GE54" s="8"/>
      <c r="GF54" s="8"/>
      <c r="GG54" s="8"/>
      <c r="GH54" s="8"/>
      <c r="GI54" s="8"/>
      <c r="GJ54" s="8"/>
      <c r="GK54" s="8"/>
      <c r="GL54" s="8"/>
      <c r="GM54" s="8"/>
      <c r="GN54" s="8"/>
      <c r="GO54" s="8"/>
      <c r="GP54" s="8"/>
      <c r="GQ54" s="8"/>
      <c r="GR54" s="8"/>
      <c r="GS54" s="8"/>
      <c r="GT54" s="8"/>
      <c r="GU54" s="8"/>
      <c r="GV54" s="8"/>
      <c r="GW54" s="8"/>
      <c r="GX54" s="8"/>
      <c r="GY54" s="8"/>
      <c r="GZ54" s="8"/>
      <c r="HA54" s="8"/>
      <c r="HB54" s="8"/>
      <c r="HC54" s="8"/>
      <c r="HD54" s="8"/>
      <c r="HE54" s="8"/>
      <c r="HF54" s="8"/>
      <c r="HG54" s="8"/>
      <c r="HH54" s="8"/>
      <c r="HI54" s="8"/>
      <c r="HJ54" s="8"/>
      <c r="HK54" s="8"/>
      <c r="HL54" s="8"/>
      <c r="HM54" s="8"/>
      <c r="HN54" s="8"/>
      <c r="HO54" s="8"/>
      <c r="HP54" s="8"/>
      <c r="HQ54" s="8"/>
      <c r="HR54" s="8"/>
      <c r="HS54" s="8"/>
      <c r="HT54" s="8"/>
      <c r="HU54" s="8"/>
      <c r="HV54" s="8"/>
      <c r="HW54" s="8"/>
      <c r="HX54" s="8"/>
      <c r="HY54" s="8"/>
      <c r="HZ54" s="8"/>
      <c r="IA54" s="8"/>
      <c r="IB54" s="8"/>
      <c r="IC54" s="8"/>
      <c r="ID54" s="8"/>
      <c r="IE54" s="8"/>
      <c r="IF54" s="8"/>
      <c r="IG54" s="8"/>
      <c r="IH54" s="8"/>
      <c r="II54" s="8"/>
      <c r="IJ54" s="8"/>
      <c r="IK54" s="8"/>
      <c r="IL54" s="8"/>
      <c r="IM54" s="8"/>
      <c r="IN54" s="8"/>
      <c r="IO54" s="8"/>
      <c r="IP54" s="8"/>
      <c r="IQ54" s="8"/>
      <c r="IR54" s="8"/>
    </row>
    <row r="55" spans="1:252" ht="16.5" customHeight="1" x14ac:dyDescent="0.25">
      <c r="A55" s="32">
        <v>43641</v>
      </c>
      <c r="B55" s="35" t="s">
        <v>9</v>
      </c>
      <c r="C55" s="38">
        <v>486.97</v>
      </c>
      <c r="E55" s="5"/>
      <c r="F55" s="5"/>
      <c r="G55" s="5"/>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8"/>
      <c r="HQ55" s="8"/>
      <c r="HR55" s="8"/>
      <c r="HS55" s="8"/>
      <c r="HT55" s="8"/>
      <c r="HU55" s="8"/>
      <c r="HV55" s="8"/>
      <c r="HW55" s="8"/>
      <c r="HX55" s="8"/>
      <c r="HY55" s="8"/>
      <c r="HZ55" s="8"/>
      <c r="IA55" s="8"/>
      <c r="IB55" s="8"/>
      <c r="IC55" s="8"/>
      <c r="ID55" s="8"/>
      <c r="IE55" s="8"/>
      <c r="IF55" s="8"/>
      <c r="IG55" s="8"/>
      <c r="IH55" s="8"/>
      <c r="II55" s="8"/>
      <c r="IJ55" s="8"/>
      <c r="IK55" s="8"/>
      <c r="IL55" s="8"/>
      <c r="IM55" s="8"/>
      <c r="IN55" s="8"/>
      <c r="IO55" s="8"/>
      <c r="IP55" s="8"/>
      <c r="IQ55" s="8"/>
      <c r="IR55" s="8"/>
    </row>
    <row r="56" spans="1:252" ht="16.5" customHeight="1" x14ac:dyDescent="0.25">
      <c r="A56" s="32">
        <v>43641</v>
      </c>
      <c r="B56" s="35" t="s">
        <v>40</v>
      </c>
      <c r="C56" s="38">
        <v>100</v>
      </c>
      <c r="E56" s="5"/>
      <c r="F56" s="5"/>
      <c r="G56" s="5"/>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8"/>
      <c r="HQ56" s="8"/>
      <c r="HR56" s="8"/>
      <c r="HS56" s="8"/>
      <c r="HT56" s="8"/>
      <c r="HU56" s="8"/>
      <c r="HV56" s="8"/>
      <c r="HW56" s="8"/>
      <c r="HX56" s="8"/>
      <c r="HY56" s="8"/>
      <c r="HZ56" s="8"/>
      <c r="IA56" s="8"/>
      <c r="IB56" s="8"/>
      <c r="IC56" s="8"/>
      <c r="ID56" s="8"/>
      <c r="IE56" s="8"/>
      <c r="IF56" s="8"/>
      <c r="IG56" s="8"/>
      <c r="IH56" s="8"/>
      <c r="II56" s="8"/>
      <c r="IJ56" s="8"/>
      <c r="IK56" s="8"/>
      <c r="IL56" s="8"/>
      <c r="IM56" s="8"/>
      <c r="IN56" s="8"/>
      <c r="IO56" s="8"/>
      <c r="IP56" s="8"/>
      <c r="IQ56" s="8"/>
      <c r="IR56" s="8"/>
    </row>
    <row r="57" spans="1:252" ht="16.5" customHeight="1" x14ac:dyDescent="0.25">
      <c r="A57" s="32">
        <v>43641</v>
      </c>
      <c r="B57" s="35" t="s">
        <v>41</v>
      </c>
      <c r="C57" s="38">
        <v>2300</v>
      </c>
      <c r="E57" s="5"/>
      <c r="F57" s="5"/>
      <c r="G57" s="5"/>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8"/>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row>
    <row r="58" spans="1:252" ht="16.5" customHeight="1" x14ac:dyDescent="0.25">
      <c r="A58" s="32">
        <v>43641</v>
      </c>
      <c r="B58" s="35" t="s">
        <v>9</v>
      </c>
      <c r="C58" s="38">
        <v>500</v>
      </c>
      <c r="E58" s="5"/>
      <c r="F58" s="5"/>
      <c r="G58" s="5"/>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8"/>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row>
    <row r="59" spans="1:252" ht="16.5" customHeight="1" x14ac:dyDescent="0.25">
      <c r="A59" s="32">
        <v>43641</v>
      </c>
      <c r="B59" s="35" t="s">
        <v>42</v>
      </c>
      <c r="C59" s="38">
        <v>1200</v>
      </c>
      <c r="E59" s="5"/>
      <c r="F59" s="5"/>
      <c r="G59" s="5"/>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row>
    <row r="60" spans="1:252" ht="30.75" customHeight="1" x14ac:dyDescent="0.25">
      <c r="A60" s="32">
        <v>43641</v>
      </c>
      <c r="B60" s="35" t="s">
        <v>122</v>
      </c>
      <c r="C60" s="38">
        <v>70000</v>
      </c>
      <c r="E60" s="5"/>
      <c r="F60" s="5"/>
      <c r="G60" s="5"/>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row>
    <row r="61" spans="1:252" ht="16.5" customHeight="1" x14ac:dyDescent="0.25">
      <c r="A61" s="32">
        <v>43642</v>
      </c>
      <c r="B61" s="35" t="s">
        <v>9</v>
      </c>
      <c r="C61" s="38">
        <v>291.60000000000002</v>
      </c>
      <c r="E61" s="5"/>
      <c r="F61" s="5"/>
      <c r="G61" s="5"/>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8"/>
      <c r="EV61" s="8"/>
      <c r="EW61" s="8"/>
      <c r="EX61" s="8"/>
      <c r="EY61" s="8"/>
      <c r="EZ61" s="8"/>
      <c r="FA61" s="8"/>
      <c r="FB61" s="8"/>
      <c r="FC61" s="8"/>
      <c r="FD61" s="8"/>
      <c r="FE61" s="8"/>
      <c r="FF61" s="8"/>
      <c r="FG61" s="8"/>
      <c r="FH61" s="8"/>
      <c r="FI61" s="8"/>
      <c r="FJ61" s="8"/>
      <c r="FK61" s="8"/>
      <c r="FL61" s="8"/>
      <c r="FM61" s="8"/>
      <c r="FN61" s="8"/>
      <c r="FO61" s="8"/>
      <c r="FP61" s="8"/>
      <c r="FQ61" s="8"/>
      <c r="FR61" s="8"/>
      <c r="FS61" s="8"/>
      <c r="FT61" s="8"/>
      <c r="FU61" s="8"/>
      <c r="FV61" s="8"/>
      <c r="FW61" s="8"/>
      <c r="FX61" s="8"/>
      <c r="FY61" s="8"/>
      <c r="FZ61" s="8"/>
      <c r="GA61" s="8"/>
      <c r="GB61" s="8"/>
      <c r="GC61" s="8"/>
      <c r="GD61" s="8"/>
      <c r="GE61" s="8"/>
      <c r="GF61" s="8"/>
      <c r="GG61" s="8"/>
      <c r="GH61" s="8"/>
      <c r="GI61" s="8"/>
      <c r="GJ61" s="8"/>
      <c r="GK61" s="8"/>
      <c r="GL61" s="8"/>
      <c r="GM61" s="8"/>
      <c r="GN61" s="8"/>
      <c r="GO61" s="8"/>
      <c r="GP61" s="8"/>
      <c r="GQ61" s="8"/>
      <c r="GR61" s="8"/>
      <c r="GS61" s="8"/>
      <c r="GT61" s="8"/>
      <c r="GU61" s="8"/>
      <c r="GV61" s="8"/>
      <c r="GW61" s="8"/>
      <c r="GX61" s="8"/>
      <c r="GY61" s="8"/>
      <c r="GZ61" s="8"/>
      <c r="HA61" s="8"/>
      <c r="HB61" s="8"/>
      <c r="HC61" s="8"/>
      <c r="HD61" s="8"/>
      <c r="HE61" s="8"/>
      <c r="HF61" s="8"/>
      <c r="HG61" s="8"/>
      <c r="HH61" s="8"/>
      <c r="HI61" s="8"/>
      <c r="HJ61" s="8"/>
      <c r="HK61" s="8"/>
      <c r="HL61" s="8"/>
      <c r="HM61" s="8"/>
      <c r="HN61" s="8"/>
      <c r="HO61" s="8"/>
      <c r="HP61" s="8"/>
      <c r="HQ61" s="8"/>
      <c r="HR61" s="8"/>
      <c r="HS61" s="8"/>
      <c r="HT61" s="8"/>
      <c r="HU61" s="8"/>
      <c r="HV61" s="8"/>
      <c r="HW61" s="8"/>
      <c r="HX61" s="8"/>
      <c r="HY61" s="8"/>
      <c r="HZ61" s="8"/>
      <c r="IA61" s="8"/>
      <c r="IB61" s="8"/>
      <c r="IC61" s="8"/>
      <c r="ID61" s="8"/>
      <c r="IE61" s="8"/>
      <c r="IF61" s="8"/>
      <c r="IG61" s="8"/>
      <c r="IH61" s="8"/>
      <c r="II61" s="8"/>
      <c r="IJ61" s="8"/>
      <c r="IK61" s="8"/>
      <c r="IL61" s="8"/>
      <c r="IM61" s="8"/>
      <c r="IN61" s="8"/>
      <c r="IO61" s="8"/>
      <c r="IP61" s="8"/>
      <c r="IQ61" s="8"/>
      <c r="IR61" s="8"/>
    </row>
    <row r="62" spans="1:252" ht="16.5" customHeight="1" x14ac:dyDescent="0.25">
      <c r="A62" s="32">
        <v>43642</v>
      </c>
      <c r="B62" s="35" t="s">
        <v>43</v>
      </c>
      <c r="C62" s="38">
        <v>200</v>
      </c>
      <c r="E62" s="5"/>
      <c r="F62" s="5"/>
      <c r="G62" s="5"/>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8"/>
      <c r="EV62" s="8"/>
      <c r="EW62" s="8"/>
      <c r="EX62" s="8"/>
      <c r="EY62" s="8"/>
      <c r="EZ62" s="8"/>
      <c r="FA62" s="8"/>
      <c r="FB62" s="8"/>
      <c r="FC62" s="8"/>
      <c r="FD62" s="8"/>
      <c r="FE62" s="8"/>
      <c r="FF62" s="8"/>
      <c r="FG62" s="8"/>
      <c r="FH62" s="8"/>
      <c r="FI62" s="8"/>
      <c r="FJ62" s="8"/>
      <c r="FK62" s="8"/>
      <c r="FL62" s="8"/>
      <c r="FM62" s="8"/>
      <c r="FN62" s="8"/>
      <c r="FO62" s="8"/>
      <c r="FP62" s="8"/>
      <c r="FQ62" s="8"/>
      <c r="FR62" s="8"/>
      <c r="FS62" s="8"/>
      <c r="FT62" s="8"/>
      <c r="FU62" s="8"/>
      <c r="FV62" s="8"/>
      <c r="FW62" s="8"/>
      <c r="FX62" s="8"/>
      <c r="FY62" s="8"/>
      <c r="FZ62" s="8"/>
      <c r="GA62" s="8"/>
      <c r="GB62" s="8"/>
      <c r="GC62" s="8"/>
      <c r="GD62" s="8"/>
      <c r="GE62" s="8"/>
      <c r="GF62" s="8"/>
      <c r="GG62" s="8"/>
      <c r="GH62" s="8"/>
      <c r="GI62" s="8"/>
      <c r="GJ62" s="8"/>
      <c r="GK62" s="8"/>
      <c r="GL62" s="8"/>
      <c r="GM62" s="8"/>
      <c r="GN62" s="8"/>
      <c r="GO62" s="8"/>
      <c r="GP62" s="8"/>
      <c r="GQ62" s="8"/>
      <c r="GR62" s="8"/>
      <c r="GS62" s="8"/>
      <c r="GT62" s="8"/>
      <c r="GU62" s="8"/>
      <c r="GV62" s="8"/>
      <c r="GW62" s="8"/>
      <c r="GX62" s="8"/>
      <c r="GY62" s="8"/>
      <c r="GZ62" s="8"/>
      <c r="HA62" s="8"/>
      <c r="HB62" s="8"/>
      <c r="HC62" s="8"/>
      <c r="HD62" s="8"/>
      <c r="HE62" s="8"/>
      <c r="HF62" s="8"/>
      <c r="HG62" s="8"/>
      <c r="HH62" s="8"/>
      <c r="HI62" s="8"/>
      <c r="HJ62" s="8"/>
      <c r="HK62" s="8"/>
      <c r="HL62" s="8"/>
      <c r="HM62" s="8"/>
      <c r="HN62" s="8"/>
      <c r="HO62" s="8"/>
      <c r="HP62" s="8"/>
      <c r="HQ62" s="8"/>
      <c r="HR62" s="8"/>
      <c r="HS62" s="8"/>
      <c r="HT62" s="8"/>
      <c r="HU62" s="8"/>
      <c r="HV62" s="8"/>
      <c r="HW62" s="8"/>
      <c r="HX62" s="8"/>
      <c r="HY62" s="8"/>
      <c r="HZ62" s="8"/>
      <c r="IA62" s="8"/>
      <c r="IB62" s="8"/>
      <c r="IC62" s="8"/>
      <c r="ID62" s="8"/>
      <c r="IE62" s="8"/>
      <c r="IF62" s="8"/>
      <c r="IG62" s="8"/>
      <c r="IH62" s="8"/>
      <c r="II62" s="8"/>
      <c r="IJ62" s="8"/>
      <c r="IK62" s="8"/>
      <c r="IL62" s="8"/>
      <c r="IM62" s="8"/>
      <c r="IN62" s="8"/>
      <c r="IO62" s="8"/>
      <c r="IP62" s="8"/>
      <c r="IQ62" s="8"/>
      <c r="IR62" s="8"/>
    </row>
    <row r="63" spans="1:252" ht="16.5" customHeight="1" x14ac:dyDescent="0.25">
      <c r="A63" s="32">
        <v>43642</v>
      </c>
      <c r="B63" s="35" t="s">
        <v>44</v>
      </c>
      <c r="C63" s="38">
        <v>300</v>
      </c>
      <c r="E63" s="5"/>
      <c r="F63" s="5"/>
      <c r="G63" s="5"/>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8"/>
      <c r="EV63" s="8"/>
      <c r="EW63" s="8"/>
      <c r="EX63" s="8"/>
      <c r="EY63" s="8"/>
      <c r="EZ63" s="8"/>
      <c r="FA63" s="8"/>
      <c r="FB63" s="8"/>
      <c r="FC63" s="8"/>
      <c r="FD63" s="8"/>
      <c r="FE63" s="8"/>
      <c r="FF63" s="8"/>
      <c r="FG63" s="8"/>
      <c r="FH63" s="8"/>
      <c r="FI63" s="8"/>
      <c r="FJ63" s="8"/>
      <c r="FK63" s="8"/>
      <c r="FL63" s="8"/>
      <c r="FM63" s="8"/>
      <c r="FN63" s="8"/>
      <c r="FO63" s="8"/>
      <c r="FP63" s="8"/>
      <c r="FQ63" s="8"/>
      <c r="FR63" s="8"/>
      <c r="FS63" s="8"/>
      <c r="FT63" s="8"/>
      <c r="FU63" s="8"/>
      <c r="FV63" s="8"/>
      <c r="FW63" s="8"/>
      <c r="FX63" s="8"/>
      <c r="FY63" s="8"/>
      <c r="FZ63" s="8"/>
      <c r="GA63" s="8"/>
      <c r="GB63" s="8"/>
      <c r="GC63" s="8"/>
      <c r="GD63" s="8"/>
      <c r="GE63" s="8"/>
      <c r="GF63" s="8"/>
      <c r="GG63" s="8"/>
      <c r="GH63" s="8"/>
      <c r="GI63" s="8"/>
      <c r="GJ63" s="8"/>
      <c r="GK63" s="8"/>
      <c r="GL63" s="8"/>
      <c r="GM63" s="8"/>
      <c r="GN63" s="8"/>
      <c r="GO63" s="8"/>
      <c r="GP63" s="8"/>
      <c r="GQ63" s="8"/>
      <c r="GR63" s="8"/>
      <c r="GS63" s="8"/>
      <c r="GT63" s="8"/>
      <c r="GU63" s="8"/>
      <c r="GV63" s="8"/>
      <c r="GW63" s="8"/>
      <c r="GX63" s="8"/>
      <c r="GY63" s="8"/>
      <c r="GZ63" s="8"/>
      <c r="HA63" s="8"/>
      <c r="HB63" s="8"/>
      <c r="HC63" s="8"/>
      <c r="HD63" s="8"/>
      <c r="HE63" s="8"/>
      <c r="HF63" s="8"/>
      <c r="HG63" s="8"/>
      <c r="HH63" s="8"/>
      <c r="HI63" s="8"/>
      <c r="HJ63" s="8"/>
      <c r="HK63" s="8"/>
      <c r="HL63" s="8"/>
      <c r="HM63" s="8"/>
      <c r="HN63" s="8"/>
      <c r="HO63" s="8"/>
      <c r="HP63" s="8"/>
      <c r="HQ63" s="8"/>
      <c r="HR63" s="8"/>
      <c r="HS63" s="8"/>
      <c r="HT63" s="8"/>
      <c r="HU63" s="8"/>
      <c r="HV63" s="8"/>
      <c r="HW63" s="8"/>
      <c r="HX63" s="8"/>
      <c r="HY63" s="8"/>
      <c r="HZ63" s="8"/>
      <c r="IA63" s="8"/>
      <c r="IB63" s="8"/>
      <c r="IC63" s="8"/>
      <c r="ID63" s="8"/>
      <c r="IE63" s="8"/>
      <c r="IF63" s="8"/>
      <c r="IG63" s="8"/>
      <c r="IH63" s="8"/>
      <c r="II63" s="8"/>
      <c r="IJ63" s="8"/>
      <c r="IK63" s="8"/>
      <c r="IL63" s="8"/>
      <c r="IM63" s="8"/>
      <c r="IN63" s="8"/>
      <c r="IO63" s="8"/>
      <c r="IP63" s="8"/>
      <c r="IQ63" s="8"/>
      <c r="IR63" s="8"/>
    </row>
    <row r="64" spans="1:252" ht="16.5" customHeight="1" x14ac:dyDescent="0.25">
      <c r="A64" s="32">
        <v>43642</v>
      </c>
      <c r="B64" s="35" t="s">
        <v>45</v>
      </c>
      <c r="C64" s="38">
        <v>1000</v>
      </c>
      <c r="E64" s="5"/>
      <c r="F64" s="5"/>
      <c r="G64" s="5"/>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8"/>
      <c r="EV64" s="8"/>
      <c r="EW64" s="8"/>
      <c r="EX64" s="8"/>
      <c r="EY64" s="8"/>
      <c r="EZ64" s="8"/>
      <c r="FA64" s="8"/>
      <c r="FB64" s="8"/>
      <c r="FC64" s="8"/>
      <c r="FD64" s="8"/>
      <c r="FE64" s="8"/>
      <c r="FF64" s="8"/>
      <c r="FG64" s="8"/>
      <c r="FH64" s="8"/>
      <c r="FI64" s="8"/>
      <c r="FJ64" s="8"/>
      <c r="FK64" s="8"/>
      <c r="FL64" s="8"/>
      <c r="FM64" s="8"/>
      <c r="FN64" s="8"/>
      <c r="FO64" s="8"/>
      <c r="FP64" s="8"/>
      <c r="FQ64" s="8"/>
      <c r="FR64" s="8"/>
      <c r="FS64" s="8"/>
      <c r="FT64" s="8"/>
      <c r="FU64" s="8"/>
      <c r="FV64" s="8"/>
      <c r="FW64" s="8"/>
      <c r="FX64" s="8"/>
      <c r="FY64" s="8"/>
      <c r="FZ64" s="8"/>
      <c r="GA64" s="8"/>
      <c r="GB64" s="8"/>
      <c r="GC64" s="8"/>
      <c r="GD64" s="8"/>
      <c r="GE64" s="8"/>
      <c r="GF64" s="8"/>
      <c r="GG64" s="8"/>
      <c r="GH64" s="8"/>
      <c r="GI64" s="8"/>
      <c r="GJ64" s="8"/>
      <c r="GK64" s="8"/>
      <c r="GL64" s="8"/>
      <c r="GM64" s="8"/>
      <c r="GN64" s="8"/>
      <c r="GO64" s="8"/>
      <c r="GP64" s="8"/>
      <c r="GQ64" s="8"/>
      <c r="GR64" s="8"/>
      <c r="GS64" s="8"/>
      <c r="GT64" s="8"/>
      <c r="GU64" s="8"/>
      <c r="GV64" s="8"/>
      <c r="GW64" s="8"/>
      <c r="GX64" s="8"/>
      <c r="GY64" s="8"/>
      <c r="GZ64" s="8"/>
      <c r="HA64" s="8"/>
      <c r="HB64" s="8"/>
      <c r="HC64" s="8"/>
      <c r="HD64" s="8"/>
      <c r="HE64" s="8"/>
      <c r="HF64" s="8"/>
      <c r="HG64" s="8"/>
      <c r="HH64" s="8"/>
      <c r="HI64" s="8"/>
      <c r="HJ64" s="8"/>
      <c r="HK64" s="8"/>
      <c r="HL64" s="8"/>
      <c r="HM64" s="8"/>
      <c r="HN64" s="8"/>
      <c r="HO64" s="8"/>
      <c r="HP64" s="8"/>
      <c r="HQ64" s="8"/>
      <c r="HR64" s="8"/>
      <c r="HS64" s="8"/>
      <c r="HT64" s="8"/>
      <c r="HU64" s="8"/>
      <c r="HV64" s="8"/>
      <c r="HW64" s="8"/>
      <c r="HX64" s="8"/>
      <c r="HY64" s="8"/>
      <c r="HZ64" s="8"/>
      <c r="IA64" s="8"/>
      <c r="IB64" s="8"/>
      <c r="IC64" s="8"/>
      <c r="ID64" s="8"/>
      <c r="IE64" s="8"/>
      <c r="IF64" s="8"/>
      <c r="IG64" s="8"/>
      <c r="IH64" s="8"/>
      <c r="II64" s="8"/>
      <c r="IJ64" s="8"/>
      <c r="IK64" s="8"/>
      <c r="IL64" s="8"/>
      <c r="IM64" s="8"/>
      <c r="IN64" s="8"/>
      <c r="IO64" s="8"/>
      <c r="IP64" s="8"/>
      <c r="IQ64" s="8"/>
      <c r="IR64" s="8"/>
    </row>
    <row r="65" spans="1:252" ht="16.5" customHeight="1" x14ac:dyDescent="0.25">
      <c r="A65" s="32">
        <v>43642</v>
      </c>
      <c r="B65" s="35" t="s">
        <v>46</v>
      </c>
      <c r="C65" s="38">
        <v>500</v>
      </c>
      <c r="E65" s="5"/>
      <c r="F65" s="5"/>
      <c r="G65" s="5"/>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8"/>
      <c r="EV65" s="8"/>
      <c r="EW65" s="8"/>
      <c r="EX65" s="8"/>
      <c r="EY65" s="8"/>
      <c r="EZ65" s="8"/>
      <c r="FA65" s="8"/>
      <c r="FB65" s="8"/>
      <c r="FC65" s="8"/>
      <c r="FD65" s="8"/>
      <c r="FE65" s="8"/>
      <c r="FF65" s="8"/>
      <c r="FG65" s="8"/>
      <c r="FH65" s="8"/>
      <c r="FI65" s="8"/>
      <c r="FJ65" s="8"/>
      <c r="FK65" s="8"/>
      <c r="FL65" s="8"/>
      <c r="FM65" s="8"/>
      <c r="FN65" s="8"/>
      <c r="FO65" s="8"/>
      <c r="FP65" s="8"/>
      <c r="FQ65" s="8"/>
      <c r="FR65" s="8"/>
      <c r="FS65" s="8"/>
      <c r="FT65" s="8"/>
      <c r="FU65" s="8"/>
      <c r="FV65" s="8"/>
      <c r="FW65" s="8"/>
      <c r="FX65" s="8"/>
      <c r="FY65" s="8"/>
      <c r="FZ65" s="8"/>
      <c r="GA65" s="8"/>
      <c r="GB65" s="8"/>
      <c r="GC65" s="8"/>
      <c r="GD65" s="8"/>
      <c r="GE65" s="8"/>
      <c r="GF65" s="8"/>
      <c r="GG65" s="8"/>
      <c r="GH65" s="8"/>
      <c r="GI65" s="8"/>
      <c r="GJ65" s="8"/>
      <c r="GK65" s="8"/>
      <c r="GL65" s="8"/>
      <c r="GM65" s="8"/>
      <c r="GN65" s="8"/>
      <c r="GO65" s="8"/>
      <c r="GP65" s="8"/>
      <c r="GQ65" s="8"/>
      <c r="GR65" s="8"/>
      <c r="GS65" s="8"/>
      <c r="GT65" s="8"/>
      <c r="GU65" s="8"/>
      <c r="GV65" s="8"/>
      <c r="GW65" s="8"/>
      <c r="GX65" s="8"/>
      <c r="GY65" s="8"/>
      <c r="GZ65" s="8"/>
      <c r="HA65" s="8"/>
      <c r="HB65" s="8"/>
      <c r="HC65" s="8"/>
      <c r="HD65" s="8"/>
      <c r="HE65" s="8"/>
      <c r="HF65" s="8"/>
      <c r="HG65" s="8"/>
      <c r="HH65" s="8"/>
      <c r="HI65" s="8"/>
      <c r="HJ65" s="8"/>
      <c r="HK65" s="8"/>
      <c r="HL65" s="8"/>
      <c r="HM65" s="8"/>
      <c r="HN65" s="8"/>
      <c r="HO65" s="8"/>
      <c r="HP65" s="8"/>
      <c r="HQ65" s="8"/>
      <c r="HR65" s="8"/>
      <c r="HS65" s="8"/>
      <c r="HT65" s="8"/>
      <c r="HU65" s="8"/>
      <c r="HV65" s="8"/>
      <c r="HW65" s="8"/>
      <c r="HX65" s="8"/>
      <c r="HY65" s="8"/>
      <c r="HZ65" s="8"/>
      <c r="IA65" s="8"/>
      <c r="IB65" s="8"/>
      <c r="IC65" s="8"/>
      <c r="ID65" s="8"/>
      <c r="IE65" s="8"/>
      <c r="IF65" s="8"/>
      <c r="IG65" s="8"/>
      <c r="IH65" s="8"/>
      <c r="II65" s="8"/>
      <c r="IJ65" s="8"/>
      <c r="IK65" s="8"/>
      <c r="IL65" s="8"/>
      <c r="IM65" s="8"/>
      <c r="IN65" s="8"/>
      <c r="IO65" s="8"/>
      <c r="IP65" s="8"/>
      <c r="IQ65" s="8"/>
      <c r="IR65" s="8"/>
    </row>
    <row r="66" spans="1:252" ht="16.5" customHeight="1" x14ac:dyDescent="0.25">
      <c r="A66" s="32">
        <v>43643</v>
      </c>
      <c r="B66" s="35" t="s">
        <v>53</v>
      </c>
      <c r="C66" s="38">
        <v>105</v>
      </c>
      <c r="E66" s="5"/>
      <c r="F66" s="5"/>
      <c r="G66" s="5"/>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8"/>
      <c r="EV66" s="8"/>
      <c r="EW66" s="8"/>
      <c r="EX66" s="8"/>
      <c r="EY66" s="8"/>
      <c r="EZ66" s="8"/>
      <c r="FA66" s="8"/>
      <c r="FB66" s="8"/>
      <c r="FC66" s="8"/>
      <c r="FD66" s="8"/>
      <c r="FE66" s="8"/>
      <c r="FF66" s="8"/>
      <c r="FG66" s="8"/>
      <c r="FH66" s="8"/>
      <c r="FI66" s="8"/>
      <c r="FJ66" s="8"/>
      <c r="FK66" s="8"/>
      <c r="FL66" s="8"/>
      <c r="FM66" s="8"/>
      <c r="FN66" s="8"/>
      <c r="FO66" s="8"/>
      <c r="FP66" s="8"/>
      <c r="FQ66" s="8"/>
      <c r="FR66" s="8"/>
      <c r="FS66" s="8"/>
      <c r="FT66" s="8"/>
      <c r="FU66" s="8"/>
      <c r="FV66" s="8"/>
      <c r="FW66" s="8"/>
      <c r="FX66" s="8"/>
      <c r="FY66" s="8"/>
      <c r="FZ66" s="8"/>
      <c r="GA66" s="8"/>
      <c r="GB66" s="8"/>
      <c r="GC66" s="8"/>
      <c r="GD66" s="8"/>
      <c r="GE66" s="8"/>
      <c r="GF66" s="8"/>
      <c r="GG66" s="8"/>
      <c r="GH66" s="8"/>
      <c r="GI66" s="8"/>
      <c r="GJ66" s="8"/>
      <c r="GK66" s="8"/>
      <c r="GL66" s="8"/>
      <c r="GM66" s="8"/>
      <c r="GN66" s="8"/>
      <c r="GO66" s="8"/>
      <c r="GP66" s="8"/>
      <c r="GQ66" s="8"/>
      <c r="GR66" s="8"/>
      <c r="GS66" s="8"/>
      <c r="GT66" s="8"/>
      <c r="GU66" s="8"/>
      <c r="GV66" s="8"/>
      <c r="GW66" s="8"/>
      <c r="GX66" s="8"/>
      <c r="GY66" s="8"/>
      <c r="GZ66" s="8"/>
      <c r="HA66" s="8"/>
      <c r="HB66" s="8"/>
      <c r="HC66" s="8"/>
      <c r="HD66" s="8"/>
      <c r="HE66" s="8"/>
      <c r="HF66" s="8"/>
      <c r="HG66" s="8"/>
      <c r="HH66" s="8"/>
      <c r="HI66" s="8"/>
      <c r="HJ66" s="8"/>
      <c r="HK66" s="8"/>
      <c r="HL66" s="8"/>
      <c r="HM66" s="8"/>
      <c r="HN66" s="8"/>
      <c r="HO66" s="8"/>
      <c r="HP66" s="8"/>
      <c r="HQ66" s="8"/>
      <c r="HR66" s="8"/>
      <c r="HS66" s="8"/>
      <c r="HT66" s="8"/>
      <c r="HU66" s="8"/>
      <c r="HV66" s="8"/>
      <c r="HW66" s="8"/>
      <c r="HX66" s="8"/>
      <c r="HY66" s="8"/>
      <c r="HZ66" s="8"/>
      <c r="IA66" s="8"/>
      <c r="IB66" s="8"/>
      <c r="IC66" s="8"/>
      <c r="ID66" s="8"/>
      <c r="IE66" s="8"/>
      <c r="IF66" s="8"/>
      <c r="IG66" s="8"/>
      <c r="IH66" s="8"/>
      <c r="II66" s="8"/>
      <c r="IJ66" s="8"/>
      <c r="IK66" s="8"/>
      <c r="IL66" s="8"/>
      <c r="IM66" s="8"/>
      <c r="IN66" s="8"/>
      <c r="IO66" s="8"/>
      <c r="IP66" s="8"/>
      <c r="IQ66" s="8"/>
      <c r="IR66" s="8"/>
    </row>
    <row r="67" spans="1:252" ht="16.5" customHeight="1" x14ac:dyDescent="0.25">
      <c r="A67" s="32">
        <v>43643</v>
      </c>
      <c r="B67" s="35" t="s">
        <v>9</v>
      </c>
      <c r="C67" s="38">
        <v>2823.65</v>
      </c>
      <c r="E67" s="5"/>
      <c r="F67" s="5"/>
      <c r="G67" s="5"/>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
      <c r="HV67" s="8"/>
      <c r="HW67" s="8"/>
      <c r="HX67" s="8"/>
      <c r="HY67" s="8"/>
      <c r="HZ67" s="8"/>
      <c r="IA67" s="8"/>
      <c r="IB67" s="8"/>
      <c r="IC67" s="8"/>
      <c r="ID67" s="8"/>
      <c r="IE67" s="8"/>
      <c r="IF67" s="8"/>
      <c r="IG67" s="8"/>
      <c r="IH67" s="8"/>
      <c r="II67" s="8"/>
      <c r="IJ67" s="8"/>
      <c r="IK67" s="8"/>
      <c r="IL67" s="8"/>
      <c r="IM67" s="8"/>
      <c r="IN67" s="8"/>
      <c r="IO67" s="8"/>
      <c r="IP67" s="8"/>
      <c r="IQ67" s="8"/>
      <c r="IR67" s="8"/>
    </row>
    <row r="68" spans="1:252" ht="16.5" customHeight="1" x14ac:dyDescent="0.25">
      <c r="A68" s="32">
        <v>43643</v>
      </c>
      <c r="B68" s="35" t="s">
        <v>47</v>
      </c>
      <c r="C68" s="38">
        <v>60</v>
      </c>
      <c r="E68" s="5"/>
      <c r="F68" s="5"/>
      <c r="G68" s="5"/>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
      <c r="HV68" s="8"/>
      <c r="HW68" s="8"/>
      <c r="HX68" s="8"/>
      <c r="HY68" s="8"/>
      <c r="HZ68" s="8"/>
      <c r="IA68" s="8"/>
      <c r="IB68" s="8"/>
      <c r="IC68" s="8"/>
      <c r="ID68" s="8"/>
      <c r="IE68" s="8"/>
      <c r="IF68" s="8"/>
      <c r="IG68" s="8"/>
      <c r="IH68" s="8"/>
      <c r="II68" s="8"/>
      <c r="IJ68" s="8"/>
      <c r="IK68" s="8"/>
      <c r="IL68" s="8"/>
      <c r="IM68" s="8"/>
      <c r="IN68" s="8"/>
      <c r="IO68" s="8"/>
      <c r="IP68" s="8"/>
      <c r="IQ68" s="8"/>
      <c r="IR68" s="8"/>
    </row>
    <row r="69" spans="1:252" ht="16.5" customHeight="1" x14ac:dyDescent="0.25">
      <c r="A69" s="32">
        <v>43644</v>
      </c>
      <c r="B69" s="35" t="s">
        <v>56</v>
      </c>
      <c r="C69" s="38">
        <v>500</v>
      </c>
      <c r="E69" s="5"/>
      <c r="F69" s="5"/>
      <c r="G69" s="5"/>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
      <c r="HV69" s="8"/>
      <c r="HW69" s="8"/>
      <c r="HX69" s="8"/>
      <c r="HY69" s="8"/>
      <c r="HZ69" s="8"/>
      <c r="IA69" s="8"/>
      <c r="IB69" s="8"/>
      <c r="IC69" s="8"/>
      <c r="ID69" s="8"/>
      <c r="IE69" s="8"/>
      <c r="IF69" s="8"/>
      <c r="IG69" s="8"/>
      <c r="IH69" s="8"/>
      <c r="II69" s="8"/>
      <c r="IJ69" s="8"/>
      <c r="IK69" s="8"/>
      <c r="IL69" s="8"/>
      <c r="IM69" s="8"/>
      <c r="IN69" s="8"/>
      <c r="IO69" s="8"/>
      <c r="IP69" s="8"/>
      <c r="IQ69" s="8"/>
      <c r="IR69" s="8"/>
    </row>
    <row r="70" spans="1:252" ht="16.5" customHeight="1" x14ac:dyDescent="0.25">
      <c r="A70" s="32">
        <v>43644</v>
      </c>
      <c r="B70" s="35" t="s">
        <v>9</v>
      </c>
      <c r="C70" s="38">
        <v>5514.15</v>
      </c>
      <c r="E70" s="5"/>
      <c r="F70" s="5"/>
      <c r="G70" s="5"/>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
      <c r="HV70" s="8"/>
      <c r="HW70" s="8"/>
      <c r="HX70" s="8"/>
      <c r="HY70" s="8"/>
      <c r="HZ70" s="8"/>
      <c r="IA70" s="8"/>
      <c r="IB70" s="8"/>
      <c r="IC70" s="8"/>
      <c r="ID70" s="8"/>
      <c r="IE70" s="8"/>
      <c r="IF70" s="8"/>
      <c r="IG70" s="8"/>
      <c r="IH70" s="8"/>
      <c r="II70" s="8"/>
      <c r="IJ70" s="8"/>
      <c r="IK70" s="8"/>
      <c r="IL70" s="8"/>
      <c r="IM70" s="8"/>
      <c r="IN70" s="8"/>
      <c r="IO70" s="8"/>
      <c r="IP70" s="8"/>
      <c r="IQ70" s="8"/>
      <c r="IR70" s="8"/>
    </row>
    <row r="71" spans="1:252" ht="27" customHeight="1" x14ac:dyDescent="0.25">
      <c r="A71" s="32">
        <v>43644</v>
      </c>
      <c r="B71" s="35" t="s">
        <v>57</v>
      </c>
      <c r="C71" s="38">
        <v>20000</v>
      </c>
      <c r="E71" s="5"/>
      <c r="F71" s="5"/>
      <c r="G71" s="5"/>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
      <c r="HV71" s="8"/>
      <c r="HW71" s="8"/>
      <c r="HX71" s="8"/>
      <c r="HY71" s="8"/>
      <c r="HZ71" s="8"/>
      <c r="IA71" s="8"/>
      <c r="IB71" s="8"/>
      <c r="IC71" s="8"/>
      <c r="ID71" s="8"/>
      <c r="IE71" s="8"/>
      <c r="IF71" s="8"/>
      <c r="IG71" s="8"/>
      <c r="IH71" s="8"/>
      <c r="II71" s="8"/>
      <c r="IJ71" s="8"/>
      <c r="IK71" s="8"/>
      <c r="IL71" s="8"/>
      <c r="IM71" s="8"/>
      <c r="IN71" s="8"/>
      <c r="IO71" s="8"/>
      <c r="IP71" s="8"/>
      <c r="IQ71" s="8"/>
      <c r="IR71" s="8"/>
    </row>
    <row r="72" spans="1:252" ht="16.5" customHeight="1" x14ac:dyDescent="0.25">
      <c r="A72" s="32">
        <v>43644</v>
      </c>
      <c r="B72" s="35" t="s">
        <v>29</v>
      </c>
      <c r="C72" s="38">
        <v>150</v>
      </c>
      <c r="E72" s="5"/>
      <c r="F72" s="5"/>
      <c r="G72" s="5"/>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
      <c r="HV72" s="8"/>
      <c r="HW72" s="8"/>
      <c r="HX72" s="8"/>
      <c r="HY72" s="8"/>
      <c r="HZ72" s="8"/>
      <c r="IA72" s="8"/>
      <c r="IB72" s="8"/>
      <c r="IC72" s="8"/>
      <c r="ID72" s="8"/>
      <c r="IE72" s="8"/>
      <c r="IF72" s="8"/>
      <c r="IG72" s="8"/>
      <c r="IH72" s="8"/>
      <c r="II72" s="8"/>
      <c r="IJ72" s="8"/>
      <c r="IK72" s="8"/>
      <c r="IL72" s="8"/>
      <c r="IM72" s="8"/>
      <c r="IN72" s="8"/>
      <c r="IO72" s="8"/>
      <c r="IP72" s="8"/>
      <c r="IQ72" s="8"/>
      <c r="IR72" s="8"/>
    </row>
    <row r="73" spans="1:252" ht="16.5" customHeight="1" x14ac:dyDescent="0.25">
      <c r="A73" s="32">
        <v>43644</v>
      </c>
      <c r="B73" s="35" t="s">
        <v>9</v>
      </c>
      <c r="C73" s="38">
        <v>500</v>
      </c>
      <c r="E73" s="5"/>
      <c r="F73" s="5"/>
      <c r="G73" s="5"/>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
      <c r="HV73" s="8"/>
      <c r="HW73" s="8"/>
      <c r="HX73" s="8"/>
      <c r="HY73" s="8"/>
      <c r="HZ73" s="8"/>
      <c r="IA73" s="8"/>
      <c r="IB73" s="8"/>
      <c r="IC73" s="8"/>
      <c r="ID73" s="8"/>
      <c r="IE73" s="8"/>
      <c r="IF73" s="8"/>
      <c r="IG73" s="8"/>
      <c r="IH73" s="8"/>
      <c r="II73" s="8"/>
      <c r="IJ73" s="8"/>
      <c r="IK73" s="8"/>
      <c r="IL73" s="8"/>
      <c r="IM73" s="8"/>
      <c r="IN73" s="8"/>
      <c r="IO73" s="8"/>
      <c r="IP73" s="8"/>
      <c r="IQ73" s="8"/>
      <c r="IR73" s="8"/>
    </row>
    <row r="74" spans="1:252" ht="16.5" customHeight="1" x14ac:dyDescent="0.25">
      <c r="A74" s="32">
        <v>43645</v>
      </c>
      <c r="B74" s="35" t="s">
        <v>95</v>
      </c>
      <c r="C74" s="38">
        <v>6718</v>
      </c>
      <c r="E74" s="5"/>
      <c r="F74" s="5"/>
      <c r="G74" s="5"/>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
      <c r="HV74" s="8"/>
      <c r="HW74" s="8"/>
      <c r="HX74" s="8"/>
      <c r="HY74" s="8"/>
      <c r="HZ74" s="8"/>
      <c r="IA74" s="8"/>
      <c r="IB74" s="8"/>
      <c r="IC74" s="8"/>
      <c r="ID74" s="8"/>
      <c r="IE74" s="8"/>
      <c r="IF74" s="8"/>
      <c r="IG74" s="8"/>
      <c r="IH74" s="8"/>
      <c r="II74" s="8"/>
      <c r="IJ74" s="8"/>
      <c r="IK74" s="8"/>
      <c r="IL74" s="8"/>
      <c r="IM74" s="8"/>
      <c r="IN74" s="8"/>
      <c r="IO74" s="8"/>
      <c r="IP74" s="8"/>
      <c r="IQ74" s="8"/>
      <c r="IR74" s="8"/>
    </row>
    <row r="75" spans="1:252" ht="16.5" customHeight="1" x14ac:dyDescent="0.25">
      <c r="A75" s="32">
        <v>43646</v>
      </c>
      <c r="B75" s="35" t="s">
        <v>48</v>
      </c>
      <c r="C75" s="38">
        <v>100</v>
      </c>
      <c r="E75" s="5"/>
      <c r="F75" s="5"/>
      <c r="G75" s="5"/>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
      <c r="HV75" s="8"/>
      <c r="HW75" s="8"/>
      <c r="HX75" s="8"/>
      <c r="HY75" s="8"/>
      <c r="HZ75" s="8"/>
      <c r="IA75" s="8"/>
      <c r="IB75" s="8"/>
      <c r="IC75" s="8"/>
      <c r="ID75" s="8"/>
      <c r="IE75" s="8"/>
      <c r="IF75" s="8"/>
      <c r="IG75" s="8"/>
      <c r="IH75" s="8"/>
      <c r="II75" s="8"/>
      <c r="IJ75" s="8"/>
      <c r="IK75" s="8"/>
      <c r="IL75" s="8"/>
      <c r="IM75" s="8"/>
      <c r="IN75" s="8"/>
      <c r="IO75" s="8"/>
      <c r="IP75" s="8"/>
      <c r="IQ75" s="8"/>
      <c r="IR75" s="8"/>
    </row>
    <row r="76" spans="1:252" ht="16.5" customHeight="1" x14ac:dyDescent="0.25">
      <c r="A76" s="32">
        <v>43646</v>
      </c>
      <c r="B76" s="35" t="s">
        <v>49</v>
      </c>
      <c r="C76" s="38">
        <v>500</v>
      </c>
      <c r="E76" s="5"/>
      <c r="F76" s="5"/>
      <c r="G76" s="5"/>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
      <c r="HV76" s="8"/>
      <c r="HW76" s="8"/>
      <c r="HX76" s="8"/>
      <c r="HY76" s="8"/>
      <c r="HZ76" s="8"/>
      <c r="IA76" s="8"/>
      <c r="IB76" s="8"/>
      <c r="IC76" s="8"/>
      <c r="ID76" s="8"/>
      <c r="IE76" s="8"/>
      <c r="IF76" s="8"/>
      <c r="IG76" s="8"/>
      <c r="IH76" s="8"/>
      <c r="II76" s="8"/>
      <c r="IJ76" s="8"/>
      <c r="IK76" s="8"/>
      <c r="IL76" s="8"/>
      <c r="IM76" s="8"/>
      <c r="IN76" s="8"/>
      <c r="IO76" s="8"/>
      <c r="IP76" s="8"/>
      <c r="IQ76" s="8"/>
      <c r="IR76" s="8"/>
    </row>
    <row r="77" spans="1:252" ht="16.5" customHeight="1" x14ac:dyDescent="0.25">
      <c r="A77" s="32">
        <v>43646</v>
      </c>
      <c r="B77" s="35" t="s">
        <v>50</v>
      </c>
      <c r="C77" s="38">
        <v>5000</v>
      </c>
      <c r="E77" s="5"/>
      <c r="F77" s="5"/>
      <c r="G77" s="5"/>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
      <c r="HV77" s="8"/>
      <c r="HW77" s="8"/>
      <c r="HX77" s="8"/>
      <c r="HY77" s="8"/>
      <c r="HZ77" s="8"/>
      <c r="IA77" s="8"/>
      <c r="IB77" s="8"/>
      <c r="IC77" s="8"/>
      <c r="ID77" s="8"/>
      <c r="IE77" s="8"/>
      <c r="IF77" s="8"/>
      <c r="IG77" s="8"/>
      <c r="IH77" s="8"/>
      <c r="II77" s="8"/>
      <c r="IJ77" s="8"/>
      <c r="IK77" s="8"/>
      <c r="IL77" s="8"/>
      <c r="IM77" s="8"/>
      <c r="IN77" s="8"/>
      <c r="IO77" s="8"/>
      <c r="IP77" s="8"/>
      <c r="IQ77" s="8"/>
      <c r="IR77" s="8"/>
    </row>
    <row r="78" spans="1:252" ht="16.5" customHeight="1" thickBot="1" x14ac:dyDescent="0.3">
      <c r="A78" s="32"/>
      <c r="B78" s="35"/>
      <c r="C78" s="38"/>
      <c r="E78" s="5"/>
      <c r="F78" s="5"/>
      <c r="G78" s="5"/>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
      <c r="HV78" s="8"/>
      <c r="HW78" s="8"/>
      <c r="HX78" s="8"/>
      <c r="HY78" s="8"/>
      <c r="HZ78" s="8"/>
      <c r="IA78" s="8"/>
      <c r="IB78" s="8"/>
      <c r="IC78" s="8"/>
      <c r="ID78" s="8"/>
      <c r="IE78" s="8"/>
      <c r="IF78" s="8"/>
      <c r="IG78" s="8"/>
      <c r="IH78" s="8"/>
      <c r="II78" s="8"/>
      <c r="IJ78" s="8"/>
      <c r="IK78" s="8"/>
      <c r="IL78" s="8"/>
      <c r="IM78" s="8"/>
      <c r="IN78" s="8"/>
      <c r="IO78" s="8"/>
      <c r="IP78" s="8"/>
      <c r="IQ78" s="8"/>
      <c r="IR78" s="8"/>
    </row>
    <row r="79" spans="1:252" ht="27.75" customHeight="1" thickBot="1" x14ac:dyDescent="0.3">
      <c r="A79" s="7"/>
      <c r="B79" s="37" t="s">
        <v>2</v>
      </c>
      <c r="C79" s="20">
        <f>SUM(C3:C78)</f>
        <v>3322785.45</v>
      </c>
      <c r="E79" s="8"/>
      <c r="F79" s="29"/>
      <c r="G79" s="8"/>
    </row>
    <row r="81" spans="1:252" ht="38.25" customHeight="1" x14ac:dyDescent="0.25">
      <c r="B81" s="51" t="s">
        <v>8</v>
      </c>
    </row>
    <row r="82" spans="1:252" ht="27" customHeight="1" x14ac:dyDescent="0.25">
      <c r="A82" s="60">
        <v>43619</v>
      </c>
      <c r="B82" s="61" t="s">
        <v>10</v>
      </c>
      <c r="C82" s="62" t="s">
        <v>11</v>
      </c>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
      <c r="HV82" s="8"/>
      <c r="HW82" s="8"/>
      <c r="HX82" s="8"/>
      <c r="HY82" s="8"/>
      <c r="HZ82" s="8"/>
      <c r="IA82" s="8"/>
      <c r="IB82" s="8"/>
      <c r="IC82" s="8"/>
      <c r="ID82" s="8"/>
      <c r="IE82" s="8"/>
      <c r="IF82" s="8"/>
      <c r="IG82" s="8"/>
      <c r="IH82" s="8"/>
      <c r="II82" s="8"/>
      <c r="IJ82" s="8"/>
      <c r="IK82" s="8"/>
      <c r="IL82" s="8"/>
      <c r="IM82" s="8"/>
      <c r="IN82" s="8"/>
      <c r="IO82" s="8"/>
      <c r="IP82" s="8"/>
      <c r="IQ82" s="8"/>
      <c r="IR82" s="8"/>
    </row>
    <row r="83" spans="1:252" ht="38.25" customHeight="1" x14ac:dyDescent="0.25">
      <c r="A83" s="60">
        <v>43635</v>
      </c>
      <c r="B83" s="58" t="s">
        <v>13</v>
      </c>
      <c r="C83" s="62" t="s">
        <v>12</v>
      </c>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
      <c r="HV83" s="8"/>
      <c r="HW83" s="8"/>
      <c r="HX83" s="8"/>
      <c r="HY83" s="8"/>
      <c r="HZ83" s="8"/>
      <c r="IA83" s="8"/>
      <c r="IB83" s="8"/>
      <c r="IC83" s="8"/>
      <c r="ID83" s="8"/>
      <c r="IE83" s="8"/>
      <c r="IF83" s="8"/>
      <c r="IG83" s="8"/>
      <c r="IH83" s="8"/>
      <c r="II83" s="8"/>
      <c r="IJ83" s="8"/>
      <c r="IK83" s="8"/>
      <c r="IL83" s="8"/>
      <c r="IM83" s="8"/>
      <c r="IN83" s="8"/>
      <c r="IO83" s="8"/>
      <c r="IP83" s="8"/>
      <c r="IQ83" s="8"/>
      <c r="IR83" s="8"/>
    </row>
    <row r="84" spans="1:252" ht="27" customHeight="1" x14ac:dyDescent="0.25">
      <c r="A84" s="60">
        <v>43636</v>
      </c>
      <c r="B84" s="58" t="s">
        <v>14</v>
      </c>
      <c r="C84" s="62" t="s">
        <v>15</v>
      </c>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
      <c r="HV84" s="8"/>
      <c r="HW84" s="8"/>
      <c r="HX84" s="8"/>
      <c r="HY84" s="8"/>
      <c r="HZ84" s="8"/>
      <c r="IA84" s="8"/>
      <c r="IB84" s="8"/>
      <c r="IC84" s="8"/>
      <c r="ID84" s="8"/>
      <c r="IE84" s="8"/>
      <c r="IF84" s="8"/>
      <c r="IG84" s="8"/>
      <c r="IH84" s="8"/>
      <c r="II84" s="8"/>
      <c r="IJ84" s="8"/>
      <c r="IK84" s="8"/>
      <c r="IL84" s="8"/>
      <c r="IM84" s="8"/>
      <c r="IN84" s="8"/>
      <c r="IO84" s="8"/>
      <c r="IP84" s="8"/>
      <c r="IQ84" s="8"/>
      <c r="IR84" s="8"/>
    </row>
    <row r="85" spans="1:252" ht="29.25" customHeight="1" x14ac:dyDescent="0.25">
      <c r="A85" s="60">
        <v>43636</v>
      </c>
      <c r="B85" s="58" t="s">
        <v>16</v>
      </c>
      <c r="C85" s="62" t="s">
        <v>17</v>
      </c>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
      <c r="HV85" s="8"/>
      <c r="HW85" s="8"/>
      <c r="HX85" s="8"/>
      <c r="HY85" s="8"/>
      <c r="HZ85" s="8"/>
      <c r="IA85" s="8"/>
      <c r="IB85" s="8"/>
      <c r="IC85" s="8"/>
      <c r="ID85" s="8"/>
      <c r="IE85" s="8"/>
      <c r="IF85" s="8"/>
      <c r="IG85" s="8"/>
      <c r="IH85" s="8"/>
      <c r="II85" s="8"/>
      <c r="IJ85" s="8"/>
      <c r="IK85" s="8"/>
      <c r="IL85" s="8"/>
      <c r="IM85" s="8"/>
      <c r="IN85" s="8"/>
      <c r="IO85" s="8"/>
      <c r="IP85" s="8"/>
      <c r="IQ85" s="8"/>
      <c r="IR85" s="8"/>
    </row>
    <row r="86" spans="1:252" ht="27.75" customHeight="1" x14ac:dyDescent="0.25">
      <c r="A86" s="60">
        <v>43637</v>
      </c>
      <c r="B86" s="58" t="s">
        <v>14</v>
      </c>
      <c r="C86" s="62" t="s">
        <v>18</v>
      </c>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row>
    <row r="87" spans="1:252" ht="24.75" customHeight="1" x14ac:dyDescent="0.25">
      <c r="A87" s="59">
        <v>43641</v>
      </c>
      <c r="B87" s="58" t="s">
        <v>19</v>
      </c>
      <c r="C87" s="54" t="s">
        <v>20</v>
      </c>
    </row>
    <row r="88" spans="1:252" ht="24.75" customHeight="1" x14ac:dyDescent="0.25">
      <c r="A88" s="59">
        <v>43642</v>
      </c>
      <c r="B88" s="58" t="s">
        <v>21</v>
      </c>
      <c r="C88" s="54" t="s">
        <v>22</v>
      </c>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row>
    <row r="89" spans="1:252" ht="24.75" customHeight="1" x14ac:dyDescent="0.25">
      <c r="A89" s="59">
        <v>43644</v>
      </c>
      <c r="B89" s="58" t="s">
        <v>25</v>
      </c>
      <c r="C89" s="54" t="s">
        <v>24</v>
      </c>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row>
    <row r="90" spans="1:252" ht="24.75" customHeight="1" x14ac:dyDescent="0.25">
      <c r="A90" s="59">
        <v>43644</v>
      </c>
      <c r="B90" s="58" t="s">
        <v>19</v>
      </c>
      <c r="C90" s="54" t="s">
        <v>23</v>
      </c>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row>
  </sheetData>
  <autoFilter ref="A2:IR79"/>
  <mergeCells count="1">
    <mergeCell ref="A1: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Расход</vt:lpstr>
      <vt:lpstr>Приход</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Ольга Валентиновна - Старший бухгалтер Владивосток Пиво</dc:creator>
  <cp:lastModifiedBy>Admin</cp:lastModifiedBy>
  <dcterms:created xsi:type="dcterms:W3CDTF">2006-09-27T17:33:49Z</dcterms:created>
  <dcterms:modified xsi:type="dcterms:W3CDTF">2019-07-08T00:48:31Z</dcterms:modified>
</cp:coreProperties>
</file>